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475" activeTab="0"/>
  </bookViews>
  <sheets>
    <sheet name="Лист1" sheetId="1" r:id="rId1"/>
    <sheet name="Лист2" sheetId="2" r:id="rId2"/>
    <sheet name="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<sst xmlns="http://schemas.openxmlformats.org/spreadsheetml/2006/main" count="657" uniqueCount="263">
  <si>
    <t>№/№</t>
  </si>
  <si>
    <t>п/п</t>
  </si>
  <si>
    <t>Наименование</t>
  </si>
  <si>
    <t>имущества</t>
  </si>
  <si>
    <t>Адрес местонахождения</t>
  </si>
  <si>
    <t>Год приобретения,</t>
  </si>
  <si>
    <t>Постройки</t>
  </si>
  <si>
    <t>Балансовая стоимость, руб.</t>
  </si>
  <si>
    <t>Источник приобретения</t>
  </si>
  <si>
    <t>Включение им-ва в</t>
  </si>
  <si>
    <t xml:space="preserve"> реест р</t>
  </si>
  <si>
    <t>Условия</t>
  </si>
  <si>
    <t>и сроки использования</t>
  </si>
  <si>
    <t>Им-ва   учет  договоров</t>
  </si>
  <si>
    <t>Ликви-</t>
  </si>
  <si>
    <t>дация</t>
  </si>
  <si>
    <t>износ</t>
  </si>
  <si>
    <t>Остаточная стоимость</t>
  </si>
  <si>
    <t>Вновь созданное</t>
  </si>
  <si>
    <t>Или приобретенное за счет средств бюджета</t>
  </si>
  <si>
    <t>Им-во переданное из государственной</t>
  </si>
  <si>
    <t>Собственности</t>
  </si>
  <si>
    <t>(федеральной,областной)</t>
  </si>
  <si>
    <t>Им-во переданное безвозмездно</t>
  </si>
  <si>
    <t>Им-во исключенное из хоз.ведения и оператив. управлений</t>
  </si>
  <si>
    <t>На  других законных основаниях</t>
  </si>
  <si>
    <t>АКТ 25.12.2006г.</t>
  </si>
  <si>
    <t>Закон №1320-ОД</t>
  </si>
  <si>
    <t>27.11.2006г.</t>
  </si>
  <si>
    <t>Закон № 1320-ОД 27.12.2006г.</t>
  </si>
  <si>
    <t xml:space="preserve">                                                                                 Реестр  муниципального имущества </t>
  </si>
  <si>
    <t>Здание Администрации сельсовета</t>
  </si>
  <si>
    <t xml:space="preserve">Компьютер BenQ </t>
  </si>
  <si>
    <t xml:space="preserve">Принтер FPSO № FX 1000 </t>
  </si>
  <si>
    <t xml:space="preserve">Компьютер Samsung 783s </t>
  </si>
  <si>
    <t>Принтер  Canon LBP-2900 Лазарный принтер Canon"Lasep Shot LBP -2900"</t>
  </si>
  <si>
    <t>Факс Panasonic Panasonic</t>
  </si>
  <si>
    <t>Компьютер Formoza D4200+ Formoza D 4200+</t>
  </si>
  <si>
    <t>Ноутбук ASER Aspire 3682 wxc Aspire 368 WXC InteI @ CeIeron @ M processor  420</t>
  </si>
  <si>
    <t xml:space="preserve">Автомагнитола </t>
  </si>
  <si>
    <t xml:space="preserve">Факс Panasonic </t>
  </si>
  <si>
    <t>Сплит система тепло-холод на пл.до 50 кв.м Aspire 368 WXC InteI @ CeIeron @ M processor  420</t>
  </si>
  <si>
    <t>Комплект для подключения спутникового интернета Aspire 368 WXC InteI @ CeIeron @ M processor  420</t>
  </si>
  <si>
    <t>Принтер  Canon LBP-2900 Aspire 368 WXC InteI @ CeIeron @ M processor  420</t>
  </si>
  <si>
    <t>Принтер  МФУ Canon 3228 Aspire 368 WXC InteI @ CeIeron @ M processor  420</t>
  </si>
  <si>
    <t>Многофункциональное устройство XEROX Work Centre 3119 Aspire 368 WXC InteI @ CeIeron @ M processor  420</t>
  </si>
  <si>
    <t xml:space="preserve">Компъютер в комплекте </t>
  </si>
  <si>
    <t xml:space="preserve">Монитор 20 Acer V203HCB </t>
  </si>
  <si>
    <t xml:space="preserve">МФУ Samsung SCX-4220 </t>
  </si>
  <si>
    <t xml:space="preserve">Системный блок IRU Corp 310 E6500 </t>
  </si>
  <si>
    <t xml:space="preserve">Стол компьютерный </t>
  </si>
  <si>
    <t xml:space="preserve">Офисный стол из ламината с приставным столиком </t>
  </si>
  <si>
    <t xml:space="preserve">Стенка из ламината </t>
  </si>
  <si>
    <t xml:space="preserve">Кресло офисное Престиж гобелен </t>
  </si>
  <si>
    <t xml:space="preserve">Тенесный стол </t>
  </si>
  <si>
    <t xml:space="preserve">Скамья под штангу </t>
  </si>
  <si>
    <t xml:space="preserve">Беговая дорожка магнитная </t>
  </si>
  <si>
    <t xml:space="preserve">Тренажер "Наутилус" (для мышц груди) ПС-1 </t>
  </si>
  <si>
    <t xml:space="preserve">Тренажер  ПС-20 (Парта) </t>
  </si>
  <si>
    <t>Принтер HP P 1102 принтер HP P 1102</t>
  </si>
  <si>
    <t>СИРЕНА С-28 СИРЕНА С 28</t>
  </si>
  <si>
    <t xml:space="preserve">РУЧНОЙ МЕТАЛЛООБНАРУЖИТЕЛЬ ПОИСК 4М </t>
  </si>
  <si>
    <t xml:space="preserve">Туалет 2 </t>
  </si>
  <si>
    <t xml:space="preserve">Летняя сцена </t>
  </si>
  <si>
    <t xml:space="preserve">Фотоаапарат Nicon </t>
  </si>
  <si>
    <t>Акустическая система JBL JR 125. HЧ-2х15</t>
  </si>
  <si>
    <t>Телевизор "Эленберг" 14/02 JBL JR 125. HЧ-2х15</t>
  </si>
  <si>
    <t>DVD-плеер "Эленберг" 610 JBL JR 125. HЧ-2х15</t>
  </si>
  <si>
    <t xml:space="preserve">Баян "Этюд" </t>
  </si>
  <si>
    <t xml:space="preserve">Электропанель ENERGY 2000 W конвективные </t>
  </si>
  <si>
    <t xml:space="preserve">МУЗЫКАЛЬНЫЙ ЦЕНТР SAMSUNG </t>
  </si>
  <si>
    <t xml:space="preserve">Ноутбук ASER Aspire 3682 wxc </t>
  </si>
  <si>
    <t xml:space="preserve">Насос </t>
  </si>
  <si>
    <t xml:space="preserve">Сплит система Omaks 12 </t>
  </si>
  <si>
    <t xml:space="preserve">Костюм "Дед Мороза " </t>
  </si>
  <si>
    <t>Стол компьютерный угловой стол компьютерный ольха</t>
  </si>
  <si>
    <t>ШКАФ - КУПЕ ШКАФ -КУПЕ</t>
  </si>
  <si>
    <t xml:space="preserve">Костюм "Русский" </t>
  </si>
  <si>
    <t xml:space="preserve">Костюм "Восточный " для девочки </t>
  </si>
  <si>
    <t xml:space="preserve">Костюм "Цыганский" для мальчика </t>
  </si>
  <si>
    <t xml:space="preserve">Костюм мужской "Казачий" </t>
  </si>
  <si>
    <t xml:space="preserve">Костюм женский "Казачий" </t>
  </si>
  <si>
    <t xml:space="preserve">Костюм "Цыганский" для девочки </t>
  </si>
  <si>
    <t xml:space="preserve">Шатер 6*3 </t>
  </si>
  <si>
    <t xml:space="preserve">Искуственная новогодняя ёлка </t>
  </si>
  <si>
    <t xml:space="preserve">Стенд "КАРАГОТ" </t>
  </si>
  <si>
    <t xml:space="preserve">Памятник Обелиск </t>
  </si>
  <si>
    <t xml:space="preserve">Радиомикрофон
 </t>
  </si>
  <si>
    <t xml:space="preserve">Светомузыка </t>
  </si>
  <si>
    <t xml:space="preserve">Музыкальный центр SAMSUNG КТ 55 </t>
  </si>
  <si>
    <t xml:space="preserve">Стол прямоугольный В-814 (Тумба приставная) </t>
  </si>
  <si>
    <t xml:space="preserve">Телевизор "JVC" </t>
  </si>
  <si>
    <t xml:space="preserve">Здание Администрации сельсовета </t>
  </si>
  <si>
    <t xml:space="preserve">          70701,66</t>
  </si>
  <si>
    <t xml:space="preserve">          64869,04</t>
  </si>
  <si>
    <t xml:space="preserve">Здание Конторы </t>
  </si>
  <si>
    <t xml:space="preserve">         442827,00</t>
  </si>
  <si>
    <t>Ноутбук HP Pavilion g7-1313sr AMD E2 3000M</t>
  </si>
  <si>
    <t xml:space="preserve">           5712,00</t>
  </si>
  <si>
    <t xml:space="preserve">          25247,04</t>
  </si>
  <si>
    <t xml:space="preserve">Компьютер Samsung 753s </t>
  </si>
  <si>
    <t xml:space="preserve">          26847,52</t>
  </si>
  <si>
    <t xml:space="preserve">          19317,78</t>
  </si>
  <si>
    <t xml:space="preserve">           8320,00</t>
  </si>
  <si>
    <t xml:space="preserve">          31310,00</t>
  </si>
  <si>
    <t xml:space="preserve">          16800,00</t>
  </si>
  <si>
    <t xml:space="preserve">           9450,00</t>
  </si>
  <si>
    <t xml:space="preserve">          28105,20</t>
  </si>
  <si>
    <t xml:space="preserve">          16057,30</t>
  </si>
  <si>
    <t>Электропанель SPOT EII 2000W Электропонель  SPOT EII 2000 W</t>
  </si>
  <si>
    <t xml:space="preserve">           4830,84</t>
  </si>
  <si>
    <t xml:space="preserve">           4138,56</t>
  </si>
  <si>
    <t xml:space="preserve">           7545,00</t>
  </si>
  <si>
    <t xml:space="preserve">          22500,00</t>
  </si>
  <si>
    <t xml:space="preserve">          14625,00</t>
  </si>
  <si>
    <t xml:space="preserve">           4240,26</t>
  </si>
  <si>
    <t xml:space="preserve">ТРАНСЛЯЦИОННАЯ СИСТЕМА </t>
  </si>
  <si>
    <t>НАСОС ЗЦВ 6-10-50 800000597 ТЕХНИЧЕСКИЙ ПАСПОРТ ПО "ВОДОПРОВОДУ"</t>
  </si>
  <si>
    <t>СУЗ 40 к электронасосам ток 10-40 А 20662660121 ТЕХНИЧЕСКИЙ ПАСПОРТ ПО "ВОДОПРОВОДУ"</t>
  </si>
  <si>
    <t>НАСОС MCm 10\50 ТЕХНИЧЕСКИЙ ПАСПОРТ ПО "ВОДОПРОВОДУ"</t>
  </si>
  <si>
    <t xml:space="preserve">Бензокосилка Etco </t>
  </si>
  <si>
    <t xml:space="preserve">ЩИТ ЩМП  600Х600 Х250 ИР 54 </t>
  </si>
  <si>
    <t xml:space="preserve">ПАМЯТНИК </t>
  </si>
  <si>
    <t xml:space="preserve">БЕНЗОКОСИЛКА  ФАЗЕНДА 370 </t>
  </si>
  <si>
    <t xml:space="preserve">ЭЛЕКТРОПИЛА </t>
  </si>
  <si>
    <t xml:space="preserve">ЭЛЕКТРОКОСИЛКА </t>
  </si>
  <si>
    <t xml:space="preserve">           8750,00</t>
  </si>
  <si>
    <t xml:space="preserve">          42030,48</t>
  </si>
  <si>
    <t xml:space="preserve">          14281,92</t>
  </si>
  <si>
    <t>износ:                                                  норма износа - 19,6721</t>
  </si>
  <si>
    <t>износ:                                                  норма износа - 1200,0000</t>
  </si>
  <si>
    <t>износ:                                                  норма износа - 33,3333</t>
  </si>
  <si>
    <t>Принтер Epson T50 Принтер Epson T50</t>
  </si>
  <si>
    <t>износ:                                                  норма износа - 20,0000</t>
  </si>
  <si>
    <t xml:space="preserve">          55167,00</t>
  </si>
  <si>
    <t xml:space="preserve">           3009,00</t>
  </si>
  <si>
    <t xml:space="preserve">           5803,80</t>
  </si>
  <si>
    <t xml:space="preserve">           5990,00</t>
  </si>
  <si>
    <t xml:space="preserve">           5010,00</t>
  </si>
  <si>
    <t xml:space="preserve">           3019,25</t>
  </si>
  <si>
    <t xml:space="preserve">           3019,26</t>
  </si>
  <si>
    <t xml:space="preserve">           3950,00</t>
  </si>
  <si>
    <t xml:space="preserve">          45000,00</t>
  </si>
  <si>
    <t xml:space="preserve">           4961,00</t>
  </si>
  <si>
    <t xml:space="preserve">           8000,00</t>
  </si>
  <si>
    <t xml:space="preserve">          19750,00</t>
  </si>
  <si>
    <t xml:space="preserve">КОСТЮМ "КАЗАЧИЙ" (ДЛЯ ДЕВОЧКИ) </t>
  </si>
  <si>
    <t xml:space="preserve">КОСТЮМ "КАЗАЧИЙ" ДЛЯ МАЛЬЧИКА </t>
  </si>
  <si>
    <t xml:space="preserve">КОСТЮМ "КАЗАЧИЙ" МУЖСКОЙ </t>
  </si>
  <si>
    <t xml:space="preserve">КОСТЮМ "КАЗАЧИЙ" (ЖЕНСКИЙ) </t>
  </si>
  <si>
    <t xml:space="preserve">СЕТКА МАСКИТНАЯ </t>
  </si>
  <si>
    <t xml:space="preserve">МАНГАЛ </t>
  </si>
  <si>
    <t xml:space="preserve">СТЕНД </t>
  </si>
  <si>
    <t xml:space="preserve">РУБИЛЬНИК 100А </t>
  </si>
  <si>
    <t xml:space="preserve">Сценические костюмы </t>
  </si>
  <si>
    <t>Подставка + флагшток (3 шт) ПОДСТАВКА + ФЛАГШТОК</t>
  </si>
  <si>
    <t xml:space="preserve">Костюм " Снегурочка" </t>
  </si>
  <si>
    <t xml:space="preserve">           4500,00</t>
  </si>
  <si>
    <t xml:space="preserve">           5800,00</t>
  </si>
  <si>
    <t xml:space="preserve">           9500,00</t>
  </si>
  <si>
    <t xml:space="preserve">           5500,00</t>
  </si>
  <si>
    <t xml:space="preserve">           3500,00</t>
  </si>
  <si>
    <t xml:space="preserve">           3300,00</t>
  </si>
  <si>
    <t xml:space="preserve">           5000,00</t>
  </si>
  <si>
    <t xml:space="preserve">          35167,00</t>
  </si>
  <si>
    <t xml:space="preserve">          13000,00</t>
  </si>
  <si>
    <t xml:space="preserve">           4710,00</t>
  </si>
  <si>
    <t xml:space="preserve">           6200,00</t>
  </si>
  <si>
    <t xml:space="preserve">           6340,00</t>
  </si>
  <si>
    <t xml:space="preserve">          12000,00</t>
  </si>
  <si>
    <t xml:space="preserve">           6000,00</t>
  </si>
  <si>
    <t xml:space="preserve">           4000,00</t>
  </si>
  <si>
    <t xml:space="preserve">          14680,00</t>
  </si>
  <si>
    <t xml:space="preserve">          14000,00</t>
  </si>
  <si>
    <t xml:space="preserve">          22300,00</t>
  </si>
  <si>
    <t xml:space="preserve">          11500,00</t>
  </si>
  <si>
    <t xml:space="preserve">           7350,00</t>
  </si>
  <si>
    <t xml:space="preserve">           7560,00</t>
  </si>
  <si>
    <t xml:space="preserve">           3190,00</t>
  </si>
  <si>
    <t>Административное здание Дедский сад</t>
  </si>
  <si>
    <t xml:space="preserve">         441803,16</t>
  </si>
  <si>
    <t xml:space="preserve">          40250,00</t>
  </si>
  <si>
    <t xml:space="preserve">          28845,69</t>
  </si>
  <si>
    <t xml:space="preserve">           4660,00</t>
  </si>
  <si>
    <t xml:space="preserve">Библиотечный фонд (книги) </t>
  </si>
  <si>
    <t>износ:                                                  норма износа - 100,0000</t>
  </si>
  <si>
    <t xml:space="preserve">          34755,89</t>
  </si>
  <si>
    <t xml:space="preserve">           4480,10</t>
  </si>
  <si>
    <t xml:space="preserve">           4380,26</t>
  </si>
  <si>
    <t xml:space="preserve">           2670,19</t>
  </si>
  <si>
    <t xml:space="preserve">           4459,62</t>
  </si>
  <si>
    <t xml:space="preserve">            345,80</t>
  </si>
  <si>
    <t xml:space="preserve">           2672,10</t>
  </si>
  <si>
    <t xml:space="preserve">          10625,36</t>
  </si>
  <si>
    <t xml:space="preserve">           1447,00</t>
  </si>
  <si>
    <t xml:space="preserve">           2411,81</t>
  </si>
  <si>
    <t xml:space="preserve">           2617,00</t>
  </si>
  <si>
    <t xml:space="preserve">          11233,40</t>
  </si>
  <si>
    <t xml:space="preserve">           3027,00</t>
  </si>
  <si>
    <t xml:space="preserve">           1902,50</t>
  </si>
  <si>
    <t xml:space="preserve">           3292,16</t>
  </si>
  <si>
    <t xml:space="preserve">           1076,80</t>
  </si>
  <si>
    <t xml:space="preserve">           1952,00</t>
  </si>
  <si>
    <t xml:space="preserve">           2821,90</t>
  </si>
  <si>
    <t xml:space="preserve">           4955,20</t>
  </si>
  <si>
    <t xml:space="preserve">             55,00</t>
  </si>
  <si>
    <t xml:space="preserve">           2383,98</t>
  </si>
  <si>
    <t xml:space="preserve">            200,00</t>
  </si>
  <si>
    <t xml:space="preserve">           3843,89</t>
  </si>
  <si>
    <t xml:space="preserve">            160,00</t>
  </si>
  <si>
    <t xml:space="preserve">           4365,03</t>
  </si>
  <si>
    <t xml:space="preserve">            252,50</t>
  </si>
  <si>
    <t xml:space="preserve">           2610,22</t>
  </si>
  <si>
    <t xml:space="preserve">           1146,12</t>
  </si>
  <si>
    <t xml:space="preserve">Книга </t>
  </si>
  <si>
    <t xml:space="preserve">           1720,00</t>
  </si>
  <si>
    <t xml:space="preserve">                                                                                             по состоянию на 01.01.2013 г. не движимое</t>
  </si>
  <si>
    <t>Административное здание детского сада</t>
  </si>
  <si>
    <t>Здание конторы</t>
  </si>
  <si>
    <t>Администрация Пугачёвского сельского поселения Котельниковского района Волгоградской области.</t>
  </si>
  <si>
    <t>Сведения о муниципальном недвижимом имуществе.</t>
  </si>
  <si>
    <t>Рееестровый номер</t>
  </si>
  <si>
    <t>объекта</t>
  </si>
  <si>
    <t>Адрес ( местоположение)</t>
  </si>
  <si>
    <t>Кадастровый номер</t>
  </si>
  <si>
    <t>первоначальная стоимость</t>
  </si>
  <si>
    <t>Площадь протяженность</t>
  </si>
  <si>
    <t>остаточная стоимость</t>
  </si>
  <si>
    <t>кадастровая стоимость</t>
  </si>
  <si>
    <t>дата возникновения права муниципальной собственности.</t>
  </si>
  <si>
    <t>сведения о правопребдладателе.</t>
  </si>
  <si>
    <t>34:00:000000:17914</t>
  </si>
  <si>
    <t>429 кв.м</t>
  </si>
  <si>
    <t>339,90 кв.м</t>
  </si>
  <si>
    <t>13:13:0000:010001:002861:000000</t>
  </si>
  <si>
    <t>34:00:000000:70871</t>
  </si>
  <si>
    <t>46,1 кв.м</t>
  </si>
  <si>
    <t>данные отсутствуют.</t>
  </si>
  <si>
    <t>памятник</t>
  </si>
  <si>
    <t>34:13:010001:581</t>
  </si>
  <si>
    <t>18кв.м</t>
  </si>
  <si>
    <t xml:space="preserve"> Акт приёма передачи муниципального имущества.27.11.2006г.</t>
  </si>
  <si>
    <t>Ограда " Лилия"</t>
  </si>
  <si>
    <t>данные отсутствуют</t>
  </si>
  <si>
    <t>туалет</t>
  </si>
  <si>
    <t>летняя сцена</t>
  </si>
  <si>
    <t>Памятник " Обелиск"</t>
  </si>
  <si>
    <t>34:13:010001:592</t>
  </si>
  <si>
    <t>6кв.м</t>
  </si>
  <si>
    <t>номер</t>
  </si>
  <si>
    <t>протяжённость</t>
  </si>
  <si>
    <t>стоимость</t>
  </si>
  <si>
    <t>о правопреобладатели</t>
  </si>
  <si>
    <t xml:space="preserve">                                                                          по состоянию на 01.10.2020 г.  </t>
  </si>
  <si>
    <t>34:13:010001:273</t>
  </si>
  <si>
    <t>Земельный участок под садиком.</t>
  </si>
  <si>
    <t>земельный участок под администрацией.</t>
  </si>
  <si>
    <t>34:13:010001:613</t>
  </si>
  <si>
    <t>земельный участок под библиотекой</t>
  </si>
  <si>
    <t>34:13:010001:636</t>
  </si>
  <si>
    <t>34:13:010001:637</t>
  </si>
  <si>
    <t>парк памяти</t>
  </si>
  <si>
    <t>Сооружение универсальная спортивная площадка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</si>
</sst>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b/>
      <sz val="11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justify" vertical="top" wrapText="1"/>
    </xf>
    <xf numFmtId="0" fontId="9" fillId="0" borderId="18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left" vertical="top" wrapText="1" indent="2"/>
    </xf>
    <xf numFmtId="0" fontId="9" fillId="0" borderId="25" xfId="0" applyFont="1" applyBorder="1" applyAlignment="1">
      <alignment horizontal="left" vertical="top" wrapText="1" indent="2"/>
    </xf>
    <xf numFmtId="0" fontId="0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left" vertical="top" wrapText="1" indent="2"/>
    </xf>
    <xf numFmtId="0" fontId="9" fillId="0" borderId="25" xfId="0" applyFont="1" applyBorder="1" applyAlignment="1">
      <alignment horizontal="justify" vertical="top" wrapText="1"/>
    </xf>
    <xf numFmtId="0" fontId="9" fillId="0" borderId="27" xfId="0" applyFont="1" applyBorder="1" applyAlignment="1">
      <alignment horizontal="left" vertical="top" wrapText="1" indent="2"/>
    </xf>
    <xf numFmtId="0" fontId="5" fillId="0" borderId="2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horizontal="left" vertical="top" wrapText="1" indent="2"/>
    </xf>
    <xf numFmtId="0" fontId="9" fillId="0" borderId="12" xfId="0" applyFont="1" applyBorder="1" applyAlignment="1">
      <alignment horizontal="left" vertical="top" wrapText="1" indent="2"/>
    </xf>
    <xf numFmtId="0" fontId="9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7" fillId="0" borderId="18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0">
      <selection activeCell="M12" sqref="M12"/>
    </sheetView>
  </sheetViews>
  <sheetFormatPr defaultColWidth="9.00390625" defaultRowHeight="12.75"/>
  <cols>
    <col min="1" max="1" width="10.125" style="0" bestFit="1" customWidth="1"/>
    <col min="2" max="2" width="19.125" style="0" customWidth="1"/>
    <col min="3" max="3" width="14.25390625" style="0" customWidth="1"/>
    <col min="4" max="4" width="15.125" style="0" customWidth="1"/>
    <col min="5" max="5" width="12.75390625" style="0" customWidth="1"/>
    <col min="6" max="8" width="13.25390625" style="0" customWidth="1"/>
    <col min="9" max="9" width="11.75390625" style="0" customWidth="1"/>
    <col min="10" max="10" width="17.125" style="0" customWidth="1"/>
  </cols>
  <sheetData>
    <row r="1" spans="1:5" ht="15.75">
      <c r="A1" s="1" t="s">
        <v>30</v>
      </c>
      <c r="B1" s="66" t="s">
        <v>220</v>
      </c>
      <c r="C1" s="66"/>
      <c r="D1" s="66"/>
      <c r="E1" s="54"/>
    </row>
    <row r="2" ht="15.75">
      <c r="A2" s="1"/>
    </row>
    <row r="3" ht="15.75">
      <c r="A3" s="1" t="s">
        <v>253</v>
      </c>
    </row>
    <row r="4" ht="16.5" thickBot="1">
      <c r="A4" s="1"/>
    </row>
    <row r="5" spans="1:10" ht="12.75" customHeight="1">
      <c r="A5" s="25" t="s">
        <v>221</v>
      </c>
      <c r="B5" s="26" t="s">
        <v>2</v>
      </c>
      <c r="C5" s="87" t="s">
        <v>223</v>
      </c>
      <c r="D5" s="26" t="s">
        <v>224</v>
      </c>
      <c r="E5" s="26" t="s">
        <v>226</v>
      </c>
      <c r="F5" s="83" t="s">
        <v>225</v>
      </c>
      <c r="G5" s="26" t="s">
        <v>227</v>
      </c>
      <c r="H5" s="26" t="s">
        <v>228</v>
      </c>
      <c r="I5" s="83" t="s">
        <v>229</v>
      </c>
      <c r="J5" s="26" t="s">
        <v>230</v>
      </c>
    </row>
    <row r="6" spans="1:10" ht="35.25" customHeight="1" thickBot="1">
      <c r="A6" s="27" t="s">
        <v>1</v>
      </c>
      <c r="B6" s="28" t="s">
        <v>222</v>
      </c>
      <c r="C6" s="84"/>
      <c r="D6" s="28" t="s">
        <v>249</v>
      </c>
      <c r="E6" s="28" t="s">
        <v>250</v>
      </c>
      <c r="F6" s="88"/>
      <c r="G6" s="29" t="s">
        <v>251</v>
      </c>
      <c r="H6" s="30" t="s">
        <v>251</v>
      </c>
      <c r="I6" s="88"/>
      <c r="J6" s="28" t="s">
        <v>252</v>
      </c>
    </row>
    <row r="7" spans="1:10" ht="26.25" customHeight="1">
      <c r="A7" s="71">
        <v>1</v>
      </c>
      <c r="B7" s="85" t="s">
        <v>218</v>
      </c>
      <c r="C7" s="69" t="s">
        <v>219</v>
      </c>
      <c r="D7" s="75" t="s">
        <v>231</v>
      </c>
      <c r="E7" s="45" t="s">
        <v>232</v>
      </c>
      <c r="F7" s="86">
        <v>442827</v>
      </c>
      <c r="G7" s="37">
        <v>0</v>
      </c>
      <c r="H7" s="37">
        <v>1792786.71</v>
      </c>
      <c r="I7" s="39" t="s">
        <v>26</v>
      </c>
      <c r="J7" s="69" t="s">
        <v>219</v>
      </c>
    </row>
    <row r="8" spans="1:10" ht="25.5">
      <c r="A8" s="79"/>
      <c r="B8" s="79"/>
      <c r="C8" s="79"/>
      <c r="D8" s="79"/>
      <c r="E8" s="47"/>
      <c r="F8" s="79"/>
      <c r="G8" s="37"/>
      <c r="H8" s="37"/>
      <c r="I8" s="39" t="s">
        <v>27</v>
      </c>
      <c r="J8" s="79"/>
    </row>
    <row r="9" spans="1:10" ht="12.75" customHeight="1" thickBot="1">
      <c r="A9" s="80"/>
      <c r="B9" s="80"/>
      <c r="C9" s="80"/>
      <c r="D9" s="80"/>
      <c r="E9" s="48"/>
      <c r="F9" s="80"/>
      <c r="G9" s="36"/>
      <c r="H9" s="36"/>
      <c r="I9" s="53" t="s">
        <v>28</v>
      </c>
      <c r="J9" s="80"/>
    </row>
    <row r="10" spans="1:10" ht="35.25" customHeight="1">
      <c r="A10" s="71">
        <v>2</v>
      </c>
      <c r="B10" s="19" t="s">
        <v>31</v>
      </c>
      <c r="C10" s="69" t="s">
        <v>219</v>
      </c>
      <c r="D10" s="75" t="s">
        <v>235</v>
      </c>
      <c r="E10" s="45" t="s">
        <v>236</v>
      </c>
      <c r="F10" s="77">
        <v>70701.66</v>
      </c>
      <c r="G10" s="37">
        <v>0</v>
      </c>
      <c r="H10" s="37">
        <v>339649.59</v>
      </c>
      <c r="I10" s="39" t="s">
        <v>26</v>
      </c>
      <c r="J10" s="69" t="s">
        <v>219</v>
      </c>
    </row>
    <row r="11" spans="1:10" ht="33.75" customHeight="1">
      <c r="A11" s="72"/>
      <c r="B11" s="19"/>
      <c r="C11" s="70"/>
      <c r="D11" s="76"/>
      <c r="E11" s="47"/>
      <c r="F11" s="78"/>
      <c r="G11" s="37"/>
      <c r="H11" s="37"/>
      <c r="I11" s="39" t="s">
        <v>29</v>
      </c>
      <c r="J11" s="70"/>
    </row>
    <row r="12" spans="1:10" ht="13.5" thickBot="1">
      <c r="A12" s="73"/>
      <c r="B12" s="49"/>
      <c r="C12" s="74"/>
      <c r="D12" s="81"/>
      <c r="E12" s="48"/>
      <c r="F12" s="82"/>
      <c r="G12" s="36"/>
      <c r="H12" s="36"/>
      <c r="I12" s="40"/>
      <c r="J12" s="74"/>
    </row>
    <row r="13" spans="1:10" ht="25.5" customHeight="1">
      <c r="A13" s="71">
        <v>3</v>
      </c>
      <c r="B13" s="19" t="s">
        <v>217</v>
      </c>
      <c r="C13" s="69" t="s">
        <v>219</v>
      </c>
      <c r="D13" s="75" t="s">
        <v>234</v>
      </c>
      <c r="E13" s="45" t="s">
        <v>233</v>
      </c>
      <c r="F13" s="77">
        <v>269642.52</v>
      </c>
      <c r="G13" s="37">
        <v>0</v>
      </c>
      <c r="H13" s="37" t="s">
        <v>237</v>
      </c>
      <c r="I13" s="39" t="s">
        <v>26</v>
      </c>
      <c r="J13" s="69" t="s">
        <v>219</v>
      </c>
    </row>
    <row r="14" spans="1:10" ht="41.25" customHeight="1">
      <c r="A14" s="72"/>
      <c r="B14" s="19"/>
      <c r="C14" s="70"/>
      <c r="D14" s="76"/>
      <c r="E14" s="47"/>
      <c r="F14" s="78"/>
      <c r="G14" s="37"/>
      <c r="H14" s="37"/>
      <c r="I14" s="39" t="s">
        <v>29</v>
      </c>
      <c r="J14" s="70"/>
    </row>
    <row r="15" spans="1:10" ht="13.5" thickBot="1">
      <c r="A15" s="73"/>
      <c r="B15" s="40"/>
      <c r="C15" s="74"/>
      <c r="D15" s="76"/>
      <c r="E15" s="47"/>
      <c r="F15" s="78"/>
      <c r="G15" s="37"/>
      <c r="H15" s="37"/>
      <c r="I15" s="41"/>
      <c r="J15" s="70"/>
    </row>
    <row r="16" spans="1:10" ht="68.25" customHeight="1" thickBot="1">
      <c r="A16" s="56">
        <v>4</v>
      </c>
      <c r="B16" s="57" t="s">
        <v>238</v>
      </c>
      <c r="C16" s="38" t="s">
        <v>219</v>
      </c>
      <c r="D16" s="58" t="s">
        <v>239</v>
      </c>
      <c r="E16" s="59" t="s">
        <v>240</v>
      </c>
      <c r="F16" s="50">
        <v>84580</v>
      </c>
      <c r="G16" s="34">
        <v>33127.41</v>
      </c>
      <c r="H16" s="34" t="s">
        <v>237</v>
      </c>
      <c r="I16" s="35" t="s">
        <v>241</v>
      </c>
      <c r="J16" s="60" t="s">
        <v>219</v>
      </c>
    </row>
    <row r="17" spans="1:10" ht="102">
      <c r="A17" s="61">
        <v>5</v>
      </c>
      <c r="B17" s="42" t="s">
        <v>242</v>
      </c>
      <c r="C17" s="62" t="s">
        <v>219</v>
      </c>
      <c r="D17" s="52" t="s">
        <v>243</v>
      </c>
      <c r="E17" s="52">
        <v>0</v>
      </c>
      <c r="F17" s="43">
        <v>8480</v>
      </c>
      <c r="G17" s="44">
        <v>0</v>
      </c>
      <c r="H17" s="44" t="s">
        <v>237</v>
      </c>
      <c r="I17" s="44" t="s">
        <v>237</v>
      </c>
      <c r="J17" s="60" t="s">
        <v>219</v>
      </c>
    </row>
    <row r="18" spans="1:10" ht="102">
      <c r="A18" s="63">
        <v>6</v>
      </c>
      <c r="B18" s="31" t="s">
        <v>244</v>
      </c>
      <c r="C18" s="51" t="s">
        <v>219</v>
      </c>
      <c r="D18" s="35" t="s">
        <v>243</v>
      </c>
      <c r="E18" s="59">
        <v>0</v>
      </c>
      <c r="F18" s="50">
        <v>8750</v>
      </c>
      <c r="G18" s="34">
        <v>0</v>
      </c>
      <c r="H18" s="34" t="s">
        <v>237</v>
      </c>
      <c r="I18" s="64" t="s">
        <v>237</v>
      </c>
      <c r="J18" s="60" t="s">
        <v>219</v>
      </c>
    </row>
    <row r="19" spans="1:10" ht="102">
      <c r="A19" s="55">
        <v>7</v>
      </c>
      <c r="B19" s="32" t="s">
        <v>245</v>
      </c>
      <c r="C19" s="65" t="s">
        <v>219</v>
      </c>
      <c r="D19" s="39" t="s">
        <v>243</v>
      </c>
      <c r="E19" s="47">
        <v>0</v>
      </c>
      <c r="F19" s="46">
        <v>186703</v>
      </c>
      <c r="G19" s="37">
        <v>61881.6</v>
      </c>
      <c r="H19" s="37" t="s">
        <v>237</v>
      </c>
      <c r="I19" s="37" t="s">
        <v>237</v>
      </c>
      <c r="J19" s="33" t="s">
        <v>219</v>
      </c>
    </row>
    <row r="20" spans="1:10" ht="12.75">
      <c r="A20" s="67"/>
      <c r="B20" s="32"/>
      <c r="C20" s="65"/>
      <c r="D20" s="39"/>
      <c r="E20" s="47"/>
      <c r="F20" s="46"/>
      <c r="G20" s="37"/>
      <c r="H20" s="37"/>
      <c r="I20" s="37"/>
      <c r="J20" s="33"/>
    </row>
    <row r="21" spans="1:10" ht="102">
      <c r="A21" s="67">
        <v>8</v>
      </c>
      <c r="B21" s="68" t="s">
        <v>255</v>
      </c>
      <c r="C21" s="65" t="s">
        <v>219</v>
      </c>
      <c r="D21" s="39" t="s">
        <v>254</v>
      </c>
      <c r="E21" s="47">
        <v>1959</v>
      </c>
      <c r="F21" s="46">
        <v>2175116.88</v>
      </c>
      <c r="G21" s="37">
        <v>2175116.88</v>
      </c>
      <c r="H21" s="37" t="s">
        <v>237</v>
      </c>
      <c r="I21" s="37" t="s">
        <v>237</v>
      </c>
      <c r="J21" s="33" t="s">
        <v>219</v>
      </c>
    </row>
    <row r="22" spans="1:10" ht="102">
      <c r="A22" s="67">
        <v>9</v>
      </c>
      <c r="B22" s="68" t="s">
        <v>256</v>
      </c>
      <c r="C22" s="65" t="s">
        <v>219</v>
      </c>
      <c r="D22" s="39" t="s">
        <v>257</v>
      </c>
      <c r="E22" s="47">
        <v>2518</v>
      </c>
      <c r="F22" s="46">
        <v>2278110.14</v>
      </c>
      <c r="G22" s="37">
        <v>2278110.14</v>
      </c>
      <c r="H22" s="37" t="s">
        <v>237</v>
      </c>
      <c r="I22" s="37" t="s">
        <v>237</v>
      </c>
      <c r="J22" s="33" t="s">
        <v>219</v>
      </c>
    </row>
    <row r="23" spans="1:10" ht="102">
      <c r="A23" s="67">
        <v>10</v>
      </c>
      <c r="B23" s="68" t="s">
        <v>258</v>
      </c>
      <c r="C23" s="65" t="s">
        <v>219</v>
      </c>
      <c r="D23" s="39" t="s">
        <v>259</v>
      </c>
      <c r="E23" s="47">
        <v>321</v>
      </c>
      <c r="F23" s="46">
        <v>290418.33</v>
      </c>
      <c r="G23" s="37">
        <v>290418.33</v>
      </c>
      <c r="H23" s="37" t="s">
        <v>237</v>
      </c>
      <c r="I23" s="37" t="s">
        <v>237</v>
      </c>
      <c r="J23" s="33" t="s">
        <v>219</v>
      </c>
    </row>
    <row r="24" spans="1:10" ht="102">
      <c r="A24" s="67">
        <v>11</v>
      </c>
      <c r="B24" s="68" t="s">
        <v>255</v>
      </c>
      <c r="C24" s="65" t="s">
        <v>219</v>
      </c>
      <c r="D24" s="65" t="s">
        <v>260</v>
      </c>
      <c r="E24" s="47">
        <v>643</v>
      </c>
      <c r="F24" s="37" t="s">
        <v>237</v>
      </c>
      <c r="G24" s="37" t="s">
        <v>237</v>
      </c>
      <c r="H24" s="37" t="s">
        <v>237</v>
      </c>
      <c r="I24" s="37" t="s">
        <v>237</v>
      </c>
      <c r="J24" s="33" t="s">
        <v>219</v>
      </c>
    </row>
    <row r="25" spans="1:10" ht="102">
      <c r="A25" s="67">
        <v>12</v>
      </c>
      <c r="B25" s="68" t="s">
        <v>261</v>
      </c>
      <c r="C25" s="65" t="s">
        <v>219</v>
      </c>
      <c r="D25" s="37" t="s">
        <v>237</v>
      </c>
      <c r="E25" s="37" t="s">
        <v>237</v>
      </c>
      <c r="F25" s="37">
        <v>1226870.1</v>
      </c>
      <c r="G25" s="37">
        <v>961048.18</v>
      </c>
      <c r="H25" s="37" t="s">
        <v>237</v>
      </c>
      <c r="I25" s="37" t="s">
        <v>237</v>
      </c>
      <c r="J25" s="33" t="s">
        <v>219</v>
      </c>
    </row>
    <row r="26" spans="1:10" ht="102">
      <c r="A26" s="67">
        <v>13</v>
      </c>
      <c r="B26" s="68" t="s">
        <v>262</v>
      </c>
      <c r="C26" s="65" t="s">
        <v>219</v>
      </c>
      <c r="D26" s="37" t="s">
        <v>237</v>
      </c>
      <c r="E26" s="37" t="s">
        <v>237</v>
      </c>
      <c r="F26" s="37">
        <v>5072678.16</v>
      </c>
      <c r="G26" s="37">
        <v>4988133.52</v>
      </c>
      <c r="H26" s="37" t="s">
        <v>237</v>
      </c>
      <c r="I26" s="37" t="s">
        <v>237</v>
      </c>
      <c r="J26" s="33" t="s">
        <v>219</v>
      </c>
    </row>
    <row r="27" spans="1:10" ht="102">
      <c r="A27" s="63">
        <v>14</v>
      </c>
      <c r="B27" s="31" t="s">
        <v>246</v>
      </c>
      <c r="C27" s="51" t="s">
        <v>219</v>
      </c>
      <c r="D27" s="35" t="s">
        <v>247</v>
      </c>
      <c r="E27" s="59" t="s">
        <v>248</v>
      </c>
      <c r="F27" s="50">
        <v>14281.92</v>
      </c>
      <c r="G27" s="34">
        <v>0</v>
      </c>
      <c r="H27" s="34" t="s">
        <v>237</v>
      </c>
      <c r="I27" s="34" t="s">
        <v>237</v>
      </c>
      <c r="J27" s="60" t="s">
        <v>219</v>
      </c>
    </row>
    <row r="28" spans="6:8" ht="12.75">
      <c r="F28" s="18"/>
      <c r="G28" s="18"/>
      <c r="H28" s="18"/>
    </row>
    <row r="29" spans="6:8" ht="12.75">
      <c r="F29" s="18"/>
      <c r="G29" s="18"/>
      <c r="H29" s="18"/>
    </row>
    <row r="30" spans="6:8" ht="12.75">
      <c r="F30" s="18"/>
      <c r="G30" s="18"/>
      <c r="H30" s="18"/>
    </row>
    <row r="31" spans="6:8" ht="12.75">
      <c r="F31" s="18"/>
      <c r="G31" s="18"/>
      <c r="H31" s="18"/>
    </row>
    <row r="32" spans="6:8" ht="12.75">
      <c r="F32" s="18"/>
      <c r="G32" s="18"/>
      <c r="H32" s="18"/>
    </row>
    <row r="33" spans="6:8" ht="12.75">
      <c r="F33" s="18"/>
      <c r="G33" s="18"/>
      <c r="H33" s="18"/>
    </row>
    <row r="34" spans="6:8" ht="12.75">
      <c r="F34" s="18"/>
      <c r="G34" s="18"/>
      <c r="H34" s="18"/>
    </row>
    <row r="35" spans="6:8" ht="12.75">
      <c r="F35" s="18"/>
      <c r="G35" s="18"/>
      <c r="H35" s="18"/>
    </row>
    <row r="36" spans="6:8" ht="12.75">
      <c r="F36" s="18"/>
      <c r="G36" s="18"/>
      <c r="H36" s="18"/>
    </row>
    <row r="37" spans="6:8" ht="12.75">
      <c r="F37" s="18"/>
      <c r="G37" s="18"/>
      <c r="H37" s="18"/>
    </row>
    <row r="38" spans="6:8" ht="12.75">
      <c r="F38" s="18"/>
      <c r="G38" s="18"/>
      <c r="H38" s="18"/>
    </row>
    <row r="39" spans="6:8" ht="12.75">
      <c r="F39" s="18"/>
      <c r="G39" s="18"/>
      <c r="H39" s="18"/>
    </row>
    <row r="40" ht="12.75">
      <c r="F40" s="18"/>
    </row>
  </sheetData>
  <sheetProtection/>
  <mergeCells count="19">
    <mergeCell ref="A7:A9"/>
    <mergeCell ref="B7:B9"/>
    <mergeCell ref="C7:C9"/>
    <mergeCell ref="D7:D9"/>
    <mergeCell ref="F7:F9"/>
    <mergeCell ref="C5:C6"/>
    <mergeCell ref="F5:F6"/>
    <mergeCell ref="I5:I6"/>
    <mergeCell ref="J7:J9"/>
    <mergeCell ref="A10:A12"/>
    <mergeCell ref="C10:C12"/>
    <mergeCell ref="D10:D12"/>
    <mergeCell ref="F10:F12"/>
    <mergeCell ref="J10:J12"/>
    <mergeCell ref="J13:J15"/>
    <mergeCell ref="A13:A15"/>
    <mergeCell ref="C13:C15"/>
    <mergeCell ref="D13:D15"/>
    <mergeCell ref="F13:F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34"/>
    </sheetView>
  </sheetViews>
  <sheetFormatPr defaultColWidth="9.00390625" defaultRowHeight="12.75"/>
  <sheetData>
    <row r="1" ht="15.75">
      <c r="A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5"/>
  <sheetViews>
    <sheetView zoomScalePageLayoutView="0" workbookViewId="0" topLeftCell="A1">
      <selection activeCell="F4" sqref="F4:J6"/>
    </sheetView>
  </sheetViews>
  <sheetFormatPr defaultColWidth="9.00390625" defaultRowHeight="12.75"/>
  <cols>
    <col min="2" max="2" width="23.25390625" style="0" customWidth="1"/>
    <col min="14" max="14" width="13.00390625" style="0" customWidth="1"/>
    <col min="15" max="15" width="14.875" style="0" customWidth="1"/>
  </cols>
  <sheetData>
    <row r="1" ht="15.75">
      <c r="A1" s="1" t="s">
        <v>30</v>
      </c>
    </row>
    <row r="2" ht="15.75">
      <c r="A2" s="1"/>
    </row>
    <row r="3" ht="16.5" thickBot="1">
      <c r="A3" s="1" t="s">
        <v>216</v>
      </c>
    </row>
    <row r="4" spans="1:15" ht="33.75">
      <c r="A4" s="2" t="s">
        <v>0</v>
      </c>
      <c r="B4" s="6" t="s">
        <v>2</v>
      </c>
      <c r="C4" s="89" t="s">
        <v>4</v>
      </c>
      <c r="D4" s="10" t="s">
        <v>5</v>
      </c>
      <c r="E4" s="92" t="s">
        <v>7</v>
      </c>
      <c r="F4" s="95" t="s">
        <v>8</v>
      </c>
      <c r="G4" s="96"/>
      <c r="H4" s="96"/>
      <c r="I4" s="96"/>
      <c r="J4" s="97"/>
      <c r="K4" s="11" t="s">
        <v>9</v>
      </c>
      <c r="L4" s="11" t="s">
        <v>11</v>
      </c>
      <c r="M4" s="6" t="s">
        <v>14</v>
      </c>
      <c r="N4" s="92" t="s">
        <v>16</v>
      </c>
      <c r="O4" s="92" t="s">
        <v>17</v>
      </c>
    </row>
    <row r="5" spans="1:15" ht="33.75">
      <c r="A5" s="3" t="s">
        <v>1</v>
      </c>
      <c r="B5" s="7" t="s">
        <v>3</v>
      </c>
      <c r="C5" s="90"/>
      <c r="D5" s="7" t="s">
        <v>6</v>
      </c>
      <c r="E5" s="93"/>
      <c r="F5" s="98"/>
      <c r="G5" s="99"/>
      <c r="H5" s="99"/>
      <c r="I5" s="99"/>
      <c r="J5" s="100"/>
      <c r="K5" s="12" t="s">
        <v>10</v>
      </c>
      <c r="L5" s="12" t="s">
        <v>12</v>
      </c>
      <c r="M5" s="7" t="s">
        <v>15</v>
      </c>
      <c r="N5" s="93"/>
      <c r="O5" s="93"/>
    </row>
    <row r="6" spans="1:15" ht="23.25" thickBot="1">
      <c r="A6" s="4"/>
      <c r="B6" s="8"/>
      <c r="C6" s="90"/>
      <c r="D6" s="8"/>
      <c r="E6" s="93"/>
      <c r="F6" s="101"/>
      <c r="G6" s="102"/>
      <c r="H6" s="102"/>
      <c r="I6" s="102"/>
      <c r="J6" s="103"/>
      <c r="K6" s="12"/>
      <c r="L6" s="13" t="s">
        <v>13</v>
      </c>
      <c r="M6" s="8"/>
      <c r="N6" s="93"/>
      <c r="O6" s="93"/>
    </row>
    <row r="7" spans="1:15" ht="56.25">
      <c r="A7" s="4"/>
      <c r="B7" s="8"/>
      <c r="C7" s="90"/>
      <c r="D7" s="8"/>
      <c r="E7" s="93"/>
      <c r="F7" s="14" t="s">
        <v>18</v>
      </c>
      <c r="G7" s="14" t="s">
        <v>20</v>
      </c>
      <c r="H7" s="92" t="s">
        <v>23</v>
      </c>
      <c r="I7" s="92" t="s">
        <v>24</v>
      </c>
      <c r="J7" s="92" t="s">
        <v>25</v>
      </c>
      <c r="K7" s="13"/>
      <c r="L7" s="8"/>
      <c r="M7" s="8"/>
      <c r="N7" s="93"/>
      <c r="O7" s="93"/>
    </row>
    <row r="8" spans="1:15" ht="67.5">
      <c r="A8" s="4"/>
      <c r="B8" s="8"/>
      <c r="C8" s="90"/>
      <c r="D8" s="8"/>
      <c r="E8" s="93"/>
      <c r="F8" s="7" t="s">
        <v>19</v>
      </c>
      <c r="G8" s="14" t="s">
        <v>21</v>
      </c>
      <c r="H8" s="93"/>
      <c r="I8" s="93"/>
      <c r="J8" s="93"/>
      <c r="K8" s="8"/>
      <c r="L8" s="8"/>
      <c r="M8" s="8"/>
      <c r="N8" s="93"/>
      <c r="O8" s="93"/>
    </row>
    <row r="9" spans="1:15" ht="34.5" thickBot="1">
      <c r="A9" s="5"/>
      <c r="B9" s="9"/>
      <c r="C9" s="91"/>
      <c r="D9" s="9"/>
      <c r="E9" s="94"/>
      <c r="F9" s="9"/>
      <c r="G9" s="15" t="s">
        <v>22</v>
      </c>
      <c r="H9" s="94"/>
      <c r="I9" s="94"/>
      <c r="J9" s="94"/>
      <c r="K9" s="9"/>
      <c r="L9" s="9"/>
      <c r="M9" s="9"/>
      <c r="N9" s="94"/>
      <c r="O9" s="94"/>
    </row>
    <row r="10" spans="1:15" ht="13.5" thickBot="1">
      <c r="A10" s="16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</row>
    <row r="11" spans="2:15" ht="35.25" customHeight="1">
      <c r="B11" s="17" t="s">
        <v>92</v>
      </c>
      <c r="E11" s="20" t="s">
        <v>93</v>
      </c>
      <c r="N11" s="20" t="s">
        <v>94</v>
      </c>
      <c r="O11">
        <f aca="true" t="shared" si="0" ref="O11:O46">E11-N11</f>
        <v>5832.620000000003</v>
      </c>
    </row>
    <row r="12" spans="2:15" ht="21.75" customHeight="1">
      <c r="B12" s="17" t="s">
        <v>95</v>
      </c>
      <c r="E12" s="20" t="s">
        <v>96</v>
      </c>
      <c r="N12">
        <v>366882</v>
      </c>
      <c r="O12">
        <f t="shared" si="0"/>
        <v>75945</v>
      </c>
    </row>
    <row r="13" spans="2:15" ht="14.25" customHeight="1">
      <c r="B13" s="17" t="s">
        <v>32</v>
      </c>
      <c r="E13">
        <v>29546</v>
      </c>
      <c r="N13">
        <v>29546</v>
      </c>
      <c r="O13">
        <f t="shared" si="0"/>
        <v>0</v>
      </c>
    </row>
    <row r="14" spans="2:15" ht="19.5" customHeight="1">
      <c r="B14" s="17" t="s">
        <v>33</v>
      </c>
      <c r="E14">
        <v>6500</v>
      </c>
      <c r="N14">
        <v>6500</v>
      </c>
      <c r="O14">
        <f t="shared" si="0"/>
        <v>0</v>
      </c>
    </row>
    <row r="15" spans="2:15" ht="28.5" customHeight="1">
      <c r="B15" s="17" t="s">
        <v>97</v>
      </c>
      <c r="E15">
        <v>19190</v>
      </c>
      <c r="N15">
        <v>19190</v>
      </c>
      <c r="O15">
        <f t="shared" si="0"/>
        <v>0</v>
      </c>
    </row>
    <row r="16" spans="2:15" ht="23.25" customHeight="1">
      <c r="B16" s="17" t="s">
        <v>36</v>
      </c>
      <c r="E16">
        <v>4899.23</v>
      </c>
      <c r="N16">
        <v>4899.23</v>
      </c>
      <c r="O16">
        <f t="shared" si="0"/>
        <v>0</v>
      </c>
    </row>
    <row r="17" spans="2:15" ht="22.5">
      <c r="B17" s="17" t="s">
        <v>40</v>
      </c>
      <c r="E17" s="20" t="s">
        <v>98</v>
      </c>
      <c r="N17" s="20" t="s">
        <v>98</v>
      </c>
      <c r="O17">
        <f t="shared" si="0"/>
        <v>0</v>
      </c>
    </row>
    <row r="18" spans="2:15" ht="21.75" customHeight="1">
      <c r="B18" s="17" t="s">
        <v>34</v>
      </c>
      <c r="E18" s="20" t="s">
        <v>99</v>
      </c>
      <c r="N18" s="20" t="s">
        <v>99</v>
      </c>
      <c r="O18">
        <f t="shared" si="0"/>
        <v>0</v>
      </c>
    </row>
    <row r="19" spans="2:15" ht="24.75" customHeight="1">
      <c r="B19" s="17" t="s">
        <v>100</v>
      </c>
      <c r="E19" s="20" t="s">
        <v>101</v>
      </c>
      <c r="N19" s="20" t="s">
        <v>101</v>
      </c>
      <c r="O19">
        <f t="shared" si="0"/>
        <v>0</v>
      </c>
    </row>
    <row r="20" spans="2:15" ht="21.75" customHeight="1">
      <c r="B20" s="17" t="s">
        <v>34</v>
      </c>
      <c r="E20" s="20" t="s">
        <v>102</v>
      </c>
      <c r="N20" s="20" t="s">
        <v>102</v>
      </c>
      <c r="O20">
        <f t="shared" si="0"/>
        <v>0</v>
      </c>
    </row>
    <row r="21" spans="2:15" ht="35.25" customHeight="1">
      <c r="B21" s="17" t="s">
        <v>35</v>
      </c>
      <c r="E21">
        <v>6261.75</v>
      </c>
      <c r="N21">
        <v>6261.75</v>
      </c>
      <c r="O21">
        <f t="shared" si="0"/>
        <v>0</v>
      </c>
    </row>
    <row r="22" spans="2:15" ht="23.25" customHeight="1">
      <c r="B22" s="17" t="s">
        <v>39</v>
      </c>
      <c r="E22" s="20" t="s">
        <v>103</v>
      </c>
      <c r="N22" s="20" t="s">
        <v>103</v>
      </c>
      <c r="O22">
        <f t="shared" si="0"/>
        <v>0</v>
      </c>
    </row>
    <row r="23" spans="2:15" ht="36.75" customHeight="1">
      <c r="B23" s="17" t="s">
        <v>38</v>
      </c>
      <c r="E23" s="20">
        <v>26635</v>
      </c>
      <c r="N23" s="20">
        <v>26635</v>
      </c>
      <c r="O23">
        <f t="shared" si="0"/>
        <v>0</v>
      </c>
    </row>
    <row r="24" spans="2:15" ht="27" customHeight="1">
      <c r="B24" s="17" t="s">
        <v>37</v>
      </c>
      <c r="E24" s="20" t="s">
        <v>104</v>
      </c>
      <c r="N24" s="20" t="s">
        <v>104</v>
      </c>
      <c r="O24">
        <f t="shared" si="0"/>
        <v>0</v>
      </c>
    </row>
    <row r="25" spans="2:15" ht="44.25" customHeight="1">
      <c r="B25" s="17" t="s">
        <v>41</v>
      </c>
      <c r="E25" s="20" t="s">
        <v>105</v>
      </c>
      <c r="N25" s="20" t="s">
        <v>105</v>
      </c>
      <c r="O25">
        <f t="shared" si="0"/>
        <v>0</v>
      </c>
    </row>
    <row r="26" spans="2:15" ht="45">
      <c r="B26" s="17" t="s">
        <v>42</v>
      </c>
      <c r="E26" s="20" t="s">
        <v>106</v>
      </c>
      <c r="N26" s="20" t="s">
        <v>106</v>
      </c>
      <c r="O26">
        <f t="shared" si="0"/>
        <v>0</v>
      </c>
    </row>
    <row r="27" spans="2:15" ht="33.75">
      <c r="B27" s="17" t="s">
        <v>43</v>
      </c>
      <c r="E27">
        <v>3950</v>
      </c>
      <c r="N27">
        <v>3950</v>
      </c>
      <c r="O27">
        <f t="shared" si="0"/>
        <v>0</v>
      </c>
    </row>
    <row r="28" spans="2:15" ht="33.75">
      <c r="B28" s="17" t="s">
        <v>44</v>
      </c>
      <c r="E28">
        <v>9945</v>
      </c>
      <c r="N28">
        <v>9945</v>
      </c>
      <c r="O28">
        <f t="shared" si="0"/>
        <v>0</v>
      </c>
    </row>
    <row r="29" spans="2:15" ht="33.75">
      <c r="B29" s="17" t="s">
        <v>38</v>
      </c>
      <c r="E29">
        <v>22420</v>
      </c>
      <c r="N29">
        <v>22420</v>
      </c>
      <c r="O29">
        <f t="shared" si="0"/>
        <v>0</v>
      </c>
    </row>
    <row r="30" spans="2:15" ht="56.25">
      <c r="B30" s="17" t="s">
        <v>45</v>
      </c>
      <c r="E30">
        <v>4784</v>
      </c>
      <c r="N30" s="24">
        <v>4784</v>
      </c>
      <c r="O30">
        <f t="shared" si="0"/>
        <v>0</v>
      </c>
    </row>
    <row r="31" spans="2:15" ht="22.5">
      <c r="B31" s="17" t="s">
        <v>46</v>
      </c>
      <c r="E31" s="20" t="s">
        <v>107</v>
      </c>
      <c r="N31" s="17" t="s">
        <v>108</v>
      </c>
      <c r="O31">
        <f t="shared" si="0"/>
        <v>12047.900000000001</v>
      </c>
    </row>
    <row r="32" spans="2:15" ht="12.75">
      <c r="B32" s="17" t="s">
        <v>47</v>
      </c>
      <c r="E32">
        <v>6230</v>
      </c>
      <c r="N32">
        <v>6230</v>
      </c>
      <c r="O32">
        <f t="shared" si="0"/>
        <v>0</v>
      </c>
    </row>
    <row r="33" spans="2:15" ht="12.75">
      <c r="B33" s="17" t="s">
        <v>48</v>
      </c>
      <c r="E33">
        <v>7042.5</v>
      </c>
      <c r="N33">
        <v>7042.5</v>
      </c>
      <c r="O33">
        <f t="shared" si="0"/>
        <v>0</v>
      </c>
    </row>
    <row r="34" spans="2:15" ht="22.5">
      <c r="B34" s="17" t="s">
        <v>49</v>
      </c>
      <c r="E34">
        <v>15000</v>
      </c>
      <c r="N34">
        <v>15000</v>
      </c>
      <c r="O34">
        <f t="shared" si="0"/>
        <v>0</v>
      </c>
    </row>
    <row r="35" spans="2:15" ht="22.5">
      <c r="B35" s="17" t="s">
        <v>97</v>
      </c>
      <c r="E35">
        <v>19190</v>
      </c>
      <c r="N35">
        <v>19190</v>
      </c>
      <c r="O35">
        <f t="shared" si="0"/>
        <v>0</v>
      </c>
    </row>
    <row r="36" spans="2:15" ht="12.75">
      <c r="B36" s="17" t="s">
        <v>50</v>
      </c>
      <c r="E36">
        <v>3306</v>
      </c>
      <c r="N36">
        <v>3306</v>
      </c>
      <c r="O36">
        <f t="shared" si="0"/>
        <v>0</v>
      </c>
    </row>
    <row r="37" spans="2:15" ht="33.75">
      <c r="B37" s="17" t="s">
        <v>109</v>
      </c>
      <c r="E37" s="20" t="s">
        <v>110</v>
      </c>
      <c r="N37" s="20" t="s">
        <v>110</v>
      </c>
      <c r="O37">
        <f t="shared" si="0"/>
        <v>0</v>
      </c>
    </row>
    <row r="38" spans="2:15" ht="33.75">
      <c r="B38" s="17" t="s">
        <v>109</v>
      </c>
      <c r="E38" s="20" t="s">
        <v>110</v>
      </c>
      <c r="N38" s="20" t="s">
        <v>110</v>
      </c>
      <c r="O38">
        <f t="shared" si="0"/>
        <v>0</v>
      </c>
    </row>
    <row r="39" spans="2:15" ht="33.75">
      <c r="B39" s="17" t="s">
        <v>109</v>
      </c>
      <c r="E39" s="20" t="s">
        <v>110</v>
      </c>
      <c r="N39" s="20" t="s">
        <v>110</v>
      </c>
      <c r="O39">
        <f t="shared" si="0"/>
        <v>0</v>
      </c>
    </row>
    <row r="40" spans="2:15" ht="33.75">
      <c r="B40" s="17" t="s">
        <v>109</v>
      </c>
      <c r="E40" s="20" t="s">
        <v>110</v>
      </c>
      <c r="N40" s="20" t="s">
        <v>110</v>
      </c>
      <c r="O40">
        <f t="shared" si="0"/>
        <v>0</v>
      </c>
    </row>
    <row r="41" spans="2:15" ht="33.75">
      <c r="B41" s="17" t="s">
        <v>109</v>
      </c>
      <c r="E41" s="20" t="s">
        <v>110</v>
      </c>
      <c r="N41" s="20" t="s">
        <v>110</v>
      </c>
      <c r="O41">
        <f t="shared" si="0"/>
        <v>0</v>
      </c>
    </row>
    <row r="42" spans="2:15" ht="33.75">
      <c r="B42" s="17" t="s">
        <v>109</v>
      </c>
      <c r="E42" s="20" t="s">
        <v>110</v>
      </c>
      <c r="N42" s="20" t="s">
        <v>110</v>
      </c>
      <c r="O42">
        <f t="shared" si="0"/>
        <v>0</v>
      </c>
    </row>
    <row r="43" spans="2:15" ht="33.75">
      <c r="B43" s="17" t="s">
        <v>109</v>
      </c>
      <c r="E43" s="20" t="s">
        <v>111</v>
      </c>
      <c r="N43" s="20" t="s">
        <v>111</v>
      </c>
      <c r="O43">
        <f t="shared" si="0"/>
        <v>0</v>
      </c>
    </row>
    <row r="44" spans="2:15" ht="22.5">
      <c r="B44" s="17" t="s">
        <v>51</v>
      </c>
      <c r="E44">
        <v>9065</v>
      </c>
      <c r="N44">
        <v>9065</v>
      </c>
      <c r="O44">
        <f t="shared" si="0"/>
        <v>0</v>
      </c>
    </row>
    <row r="45" spans="2:15" ht="12.75">
      <c r="B45" s="17" t="s">
        <v>52</v>
      </c>
      <c r="E45">
        <v>11100</v>
      </c>
      <c r="N45">
        <v>11100</v>
      </c>
      <c r="O45">
        <f t="shared" si="0"/>
        <v>0</v>
      </c>
    </row>
    <row r="46" spans="2:15" ht="22.5">
      <c r="B46" s="17" t="s">
        <v>53</v>
      </c>
      <c r="E46">
        <v>3036</v>
      </c>
      <c r="N46">
        <v>3036</v>
      </c>
      <c r="O46">
        <f t="shared" si="0"/>
        <v>0</v>
      </c>
    </row>
    <row r="47" spans="2:15" ht="22.5">
      <c r="B47" s="17" t="s">
        <v>54</v>
      </c>
      <c r="E47" s="20" t="s">
        <v>112</v>
      </c>
      <c r="N47" s="20" t="s">
        <v>112</v>
      </c>
      <c r="O47">
        <f aca="true" t="shared" si="1" ref="O47:O110">E47-N47</f>
        <v>0</v>
      </c>
    </row>
    <row r="48" spans="2:15" ht="12.75">
      <c r="B48" s="17" t="s">
        <v>55</v>
      </c>
      <c r="E48">
        <v>11990</v>
      </c>
      <c r="N48">
        <v>11990</v>
      </c>
      <c r="O48">
        <f t="shared" si="1"/>
        <v>0</v>
      </c>
    </row>
    <row r="49" spans="2:15" ht="12.75">
      <c r="B49" s="17" t="s">
        <v>56</v>
      </c>
      <c r="E49">
        <v>12000</v>
      </c>
      <c r="N49">
        <v>12000</v>
      </c>
      <c r="O49">
        <f t="shared" si="1"/>
        <v>0</v>
      </c>
    </row>
    <row r="50" spans="2:15" ht="22.5">
      <c r="B50" s="17" t="s">
        <v>57</v>
      </c>
      <c r="E50" s="20" t="s">
        <v>113</v>
      </c>
      <c r="N50" s="20" t="s">
        <v>114</v>
      </c>
      <c r="O50">
        <f t="shared" si="1"/>
        <v>7875</v>
      </c>
    </row>
    <row r="51" spans="2:15" ht="12.75">
      <c r="B51" s="17" t="s">
        <v>58</v>
      </c>
      <c r="E51">
        <v>14310</v>
      </c>
      <c r="N51">
        <v>14310</v>
      </c>
      <c r="O51">
        <f t="shared" si="1"/>
        <v>0</v>
      </c>
    </row>
    <row r="52" spans="2:15" ht="22.5">
      <c r="B52" s="17" t="s">
        <v>59</v>
      </c>
      <c r="E52" s="20" t="s">
        <v>115</v>
      </c>
      <c r="N52" s="20" t="s">
        <v>115</v>
      </c>
      <c r="O52">
        <f t="shared" si="1"/>
        <v>0</v>
      </c>
    </row>
    <row r="53" spans="2:15" ht="12.75">
      <c r="B53" s="17" t="s">
        <v>60</v>
      </c>
      <c r="E53">
        <v>30090</v>
      </c>
      <c r="N53">
        <v>30090</v>
      </c>
      <c r="O53">
        <f t="shared" si="1"/>
        <v>0</v>
      </c>
    </row>
    <row r="54" spans="2:15" ht="22.5">
      <c r="B54" s="17" t="s">
        <v>116</v>
      </c>
      <c r="E54" s="21">
        <v>23214</v>
      </c>
      <c r="N54" s="21">
        <v>23214</v>
      </c>
      <c r="O54">
        <f t="shared" si="1"/>
        <v>0</v>
      </c>
    </row>
    <row r="55" spans="2:15" ht="33.75">
      <c r="B55" s="17" t="s">
        <v>61</v>
      </c>
      <c r="E55">
        <v>5193</v>
      </c>
      <c r="N55">
        <v>5193</v>
      </c>
      <c r="O55">
        <f t="shared" si="1"/>
        <v>0</v>
      </c>
    </row>
    <row r="56" spans="2:15" ht="33.75">
      <c r="B56" s="17" t="s">
        <v>61</v>
      </c>
      <c r="E56" s="21">
        <v>5193</v>
      </c>
      <c r="N56" s="21">
        <v>5193</v>
      </c>
      <c r="O56">
        <f t="shared" si="1"/>
        <v>0</v>
      </c>
    </row>
    <row r="57" spans="2:15" ht="45">
      <c r="B57" s="17" t="s">
        <v>117</v>
      </c>
      <c r="E57">
        <v>21067</v>
      </c>
      <c r="N57">
        <v>21067</v>
      </c>
      <c r="O57">
        <f t="shared" si="1"/>
        <v>0</v>
      </c>
    </row>
    <row r="58" spans="2:15" ht="45">
      <c r="B58" s="17" t="s">
        <v>118</v>
      </c>
      <c r="E58" s="23">
        <v>8950</v>
      </c>
      <c r="N58" s="21">
        <v>8950</v>
      </c>
      <c r="O58">
        <f t="shared" si="1"/>
        <v>0</v>
      </c>
    </row>
    <row r="59" spans="2:15" ht="33.75">
      <c r="B59" s="17" t="s">
        <v>119</v>
      </c>
      <c r="E59">
        <v>14596</v>
      </c>
      <c r="N59">
        <v>14596</v>
      </c>
      <c r="O59">
        <f t="shared" si="1"/>
        <v>0</v>
      </c>
    </row>
    <row r="60" spans="2:15" ht="22.5">
      <c r="B60" s="17" t="s">
        <v>121</v>
      </c>
      <c r="E60" s="23">
        <v>7310</v>
      </c>
      <c r="N60" s="21">
        <v>7310</v>
      </c>
      <c r="O60">
        <f t="shared" si="1"/>
        <v>0</v>
      </c>
    </row>
    <row r="61" spans="2:15" ht="12.75">
      <c r="B61" s="17" t="s">
        <v>122</v>
      </c>
      <c r="E61">
        <v>84580</v>
      </c>
      <c r="N61">
        <v>0</v>
      </c>
      <c r="O61">
        <f t="shared" si="1"/>
        <v>84580</v>
      </c>
    </row>
    <row r="62" spans="2:15" ht="22.5">
      <c r="B62" s="17" t="s">
        <v>123</v>
      </c>
      <c r="E62" s="23">
        <v>6500</v>
      </c>
      <c r="N62" s="21">
        <v>6500</v>
      </c>
      <c r="O62">
        <f t="shared" si="1"/>
        <v>0</v>
      </c>
    </row>
    <row r="63" spans="2:15" ht="12.75">
      <c r="B63" s="17" t="s">
        <v>120</v>
      </c>
      <c r="E63">
        <v>7500</v>
      </c>
      <c r="N63">
        <v>7500</v>
      </c>
      <c r="O63">
        <f t="shared" si="1"/>
        <v>0</v>
      </c>
    </row>
    <row r="64" spans="2:15" ht="12.75">
      <c r="B64" s="17" t="s">
        <v>124</v>
      </c>
      <c r="E64" s="21">
        <v>4550</v>
      </c>
      <c r="N64" s="21">
        <v>4550</v>
      </c>
      <c r="O64">
        <f t="shared" si="1"/>
        <v>0</v>
      </c>
    </row>
    <row r="65" spans="2:15" ht="12.75">
      <c r="B65" s="17" t="s">
        <v>125</v>
      </c>
      <c r="E65">
        <v>3950</v>
      </c>
      <c r="N65">
        <v>3950</v>
      </c>
      <c r="O65">
        <f t="shared" si="1"/>
        <v>0</v>
      </c>
    </row>
    <row r="66" spans="2:15" ht="12.75">
      <c r="B66" s="17" t="s">
        <v>62</v>
      </c>
      <c r="E66" s="20">
        <v>8750</v>
      </c>
      <c r="N66" s="20" t="s">
        <v>126</v>
      </c>
      <c r="O66">
        <f t="shared" si="1"/>
        <v>0</v>
      </c>
    </row>
    <row r="67" spans="2:15" ht="12.75">
      <c r="B67" s="17" t="s">
        <v>63</v>
      </c>
      <c r="E67">
        <v>186703</v>
      </c>
      <c r="N67" s="20" t="s">
        <v>127</v>
      </c>
      <c r="O67">
        <f t="shared" si="1"/>
        <v>144672.52</v>
      </c>
    </row>
    <row r="68" spans="2:15" ht="22.5">
      <c r="B68" s="17" t="s">
        <v>86</v>
      </c>
      <c r="E68" s="20" t="s">
        <v>128</v>
      </c>
      <c r="N68" s="20" t="s">
        <v>128</v>
      </c>
      <c r="O68">
        <f t="shared" si="1"/>
        <v>0</v>
      </c>
    </row>
    <row r="69" spans="2:15" ht="22.5">
      <c r="B69" s="17" t="s">
        <v>65</v>
      </c>
      <c r="E69" s="20" t="s">
        <v>134</v>
      </c>
      <c r="N69" s="20" t="s">
        <v>134</v>
      </c>
      <c r="O69">
        <f t="shared" si="1"/>
        <v>0</v>
      </c>
    </row>
    <row r="70" spans="2:15" ht="22.5">
      <c r="B70" s="22" t="s">
        <v>129</v>
      </c>
      <c r="E70" s="22"/>
      <c r="N70" s="22"/>
      <c r="O70">
        <f t="shared" si="1"/>
        <v>0</v>
      </c>
    </row>
    <row r="71" spans="2:15" ht="22.5">
      <c r="B71" s="17" t="s">
        <v>66</v>
      </c>
      <c r="E71" s="20" t="s">
        <v>135</v>
      </c>
      <c r="N71" s="20" t="s">
        <v>135</v>
      </c>
      <c r="O71">
        <f t="shared" si="1"/>
        <v>0</v>
      </c>
    </row>
    <row r="72" spans="2:15" ht="22.5">
      <c r="B72" s="22" t="s">
        <v>130</v>
      </c>
      <c r="E72" s="22"/>
      <c r="N72" s="22"/>
      <c r="O72">
        <f t="shared" si="1"/>
        <v>0</v>
      </c>
    </row>
    <row r="73" spans="2:15" ht="22.5">
      <c r="B73" s="17" t="s">
        <v>67</v>
      </c>
      <c r="E73" s="20" t="s">
        <v>136</v>
      </c>
      <c r="N73" s="20" t="s">
        <v>136</v>
      </c>
      <c r="O73">
        <f t="shared" si="1"/>
        <v>0</v>
      </c>
    </row>
    <row r="74" spans="2:15" ht="22.5">
      <c r="B74" s="22" t="s">
        <v>130</v>
      </c>
      <c r="E74" s="22"/>
      <c r="N74" s="22"/>
      <c r="O74">
        <f t="shared" si="1"/>
        <v>0</v>
      </c>
    </row>
    <row r="75" spans="2:15" ht="22.5">
      <c r="B75" s="17" t="s">
        <v>64</v>
      </c>
      <c r="E75" s="20" t="s">
        <v>137</v>
      </c>
      <c r="N75" s="20" t="s">
        <v>137</v>
      </c>
      <c r="O75">
        <f t="shared" si="1"/>
        <v>0</v>
      </c>
    </row>
    <row r="76" spans="2:15" ht="22.5">
      <c r="B76" s="22" t="s">
        <v>130</v>
      </c>
      <c r="E76" s="22"/>
      <c r="N76" s="22"/>
      <c r="O76">
        <f t="shared" si="1"/>
        <v>0</v>
      </c>
    </row>
    <row r="77" spans="2:15" ht="22.5">
      <c r="B77" s="17" t="s">
        <v>68</v>
      </c>
      <c r="E77" s="20" t="s">
        <v>138</v>
      </c>
      <c r="N77" s="20" t="s">
        <v>138</v>
      </c>
      <c r="O77">
        <f t="shared" si="1"/>
        <v>0</v>
      </c>
    </row>
    <row r="78" spans="2:15" ht="22.5">
      <c r="B78" s="22" t="s">
        <v>130</v>
      </c>
      <c r="E78" s="22"/>
      <c r="N78" s="22"/>
      <c r="O78">
        <f t="shared" si="1"/>
        <v>0</v>
      </c>
    </row>
    <row r="79" spans="2:15" ht="22.5">
      <c r="B79" s="17" t="s">
        <v>69</v>
      </c>
      <c r="E79" s="20" t="s">
        <v>139</v>
      </c>
      <c r="N79" s="20" t="s">
        <v>139</v>
      </c>
      <c r="O79">
        <f t="shared" si="1"/>
        <v>0</v>
      </c>
    </row>
    <row r="80" spans="2:15" ht="22.5">
      <c r="B80" s="22" t="s">
        <v>130</v>
      </c>
      <c r="E80" s="22"/>
      <c r="N80" s="22"/>
      <c r="O80">
        <f t="shared" si="1"/>
        <v>0</v>
      </c>
    </row>
    <row r="81" spans="2:15" ht="22.5">
      <c r="B81" s="17" t="s">
        <v>69</v>
      </c>
      <c r="E81" s="20" t="s">
        <v>139</v>
      </c>
      <c r="N81" s="20" t="s">
        <v>139</v>
      </c>
      <c r="O81">
        <f t="shared" si="1"/>
        <v>0</v>
      </c>
    </row>
    <row r="82" spans="2:15" ht="22.5">
      <c r="B82" s="22" t="s">
        <v>130</v>
      </c>
      <c r="E82" s="22"/>
      <c r="N82" s="22"/>
      <c r="O82">
        <f t="shared" si="1"/>
        <v>0</v>
      </c>
    </row>
    <row r="83" spans="2:15" ht="22.5">
      <c r="B83" s="17" t="s">
        <v>69</v>
      </c>
      <c r="E83" s="20" t="s">
        <v>139</v>
      </c>
      <c r="N83" s="20" t="s">
        <v>139</v>
      </c>
      <c r="O83">
        <f t="shared" si="1"/>
        <v>0</v>
      </c>
    </row>
    <row r="84" spans="2:15" ht="22.5">
      <c r="B84" s="22" t="s">
        <v>130</v>
      </c>
      <c r="E84" s="22"/>
      <c r="N84" s="22"/>
      <c r="O84">
        <f t="shared" si="1"/>
        <v>0</v>
      </c>
    </row>
    <row r="85" spans="2:15" ht="22.5">
      <c r="B85" s="17" t="s">
        <v>69</v>
      </c>
      <c r="E85" s="20" t="s">
        <v>139</v>
      </c>
      <c r="N85" s="20" t="s">
        <v>139</v>
      </c>
      <c r="O85">
        <f t="shared" si="1"/>
        <v>0</v>
      </c>
    </row>
    <row r="86" spans="2:15" ht="22.5">
      <c r="B86" s="22" t="s">
        <v>130</v>
      </c>
      <c r="E86" s="22"/>
      <c r="N86" s="22"/>
      <c r="O86">
        <f t="shared" si="1"/>
        <v>0</v>
      </c>
    </row>
    <row r="87" spans="2:15" ht="22.5">
      <c r="B87" s="17" t="s">
        <v>69</v>
      </c>
      <c r="E87" s="20" t="s">
        <v>139</v>
      </c>
      <c r="N87" s="20" t="s">
        <v>139</v>
      </c>
      <c r="O87">
        <f t="shared" si="1"/>
        <v>0</v>
      </c>
    </row>
    <row r="88" spans="2:15" ht="22.5">
      <c r="B88" s="22" t="s">
        <v>130</v>
      </c>
      <c r="E88" s="22"/>
      <c r="N88" s="22"/>
      <c r="O88">
        <f t="shared" si="1"/>
        <v>0</v>
      </c>
    </row>
    <row r="89" spans="2:15" ht="22.5">
      <c r="B89" s="17" t="s">
        <v>69</v>
      </c>
      <c r="E89" s="20" t="s">
        <v>139</v>
      </c>
      <c r="N89" s="20" t="s">
        <v>139</v>
      </c>
      <c r="O89">
        <f t="shared" si="1"/>
        <v>0</v>
      </c>
    </row>
    <row r="90" spans="2:15" ht="22.5">
      <c r="B90" s="22" t="s">
        <v>130</v>
      </c>
      <c r="E90" s="22"/>
      <c r="N90" s="22"/>
      <c r="O90">
        <f t="shared" si="1"/>
        <v>0</v>
      </c>
    </row>
    <row r="91" spans="2:15" ht="22.5">
      <c r="B91" s="17" t="s">
        <v>69</v>
      </c>
      <c r="E91" s="20" t="s">
        <v>139</v>
      </c>
      <c r="N91" s="20" t="s">
        <v>139</v>
      </c>
      <c r="O91">
        <f t="shared" si="1"/>
        <v>0</v>
      </c>
    </row>
    <row r="92" spans="2:15" ht="22.5">
      <c r="B92" s="22" t="s">
        <v>130</v>
      </c>
      <c r="E92" s="22"/>
      <c r="N92" s="22"/>
      <c r="O92">
        <f t="shared" si="1"/>
        <v>0</v>
      </c>
    </row>
    <row r="93" spans="2:15" ht="22.5">
      <c r="B93" s="17" t="s">
        <v>69</v>
      </c>
      <c r="E93" s="20" t="s">
        <v>140</v>
      </c>
      <c r="N93" s="20" t="s">
        <v>140</v>
      </c>
      <c r="O93">
        <f t="shared" si="1"/>
        <v>0</v>
      </c>
    </row>
    <row r="94" spans="2:15" ht="22.5">
      <c r="B94" s="22" t="s">
        <v>130</v>
      </c>
      <c r="E94" s="22"/>
      <c r="N94" s="22"/>
      <c r="O94">
        <f t="shared" si="1"/>
        <v>0</v>
      </c>
    </row>
    <row r="95" spans="2:15" ht="22.5">
      <c r="B95" s="17" t="s">
        <v>70</v>
      </c>
      <c r="E95" s="20" t="s">
        <v>141</v>
      </c>
      <c r="N95" s="20" t="s">
        <v>141</v>
      </c>
      <c r="O95">
        <f t="shared" si="1"/>
        <v>0</v>
      </c>
    </row>
    <row r="96" spans="2:15" ht="22.5">
      <c r="B96" s="22" t="s">
        <v>130</v>
      </c>
      <c r="E96" s="22"/>
      <c r="N96" s="22"/>
      <c r="O96">
        <f t="shared" si="1"/>
        <v>0</v>
      </c>
    </row>
    <row r="97" spans="2:15" ht="22.5">
      <c r="B97" s="17" t="s">
        <v>71</v>
      </c>
      <c r="E97" s="20" t="s">
        <v>142</v>
      </c>
      <c r="N97" s="20" t="s">
        <v>142</v>
      </c>
      <c r="O97">
        <f t="shared" si="1"/>
        <v>0</v>
      </c>
    </row>
    <row r="98" spans="2:15" ht="22.5">
      <c r="B98" s="22" t="s">
        <v>131</v>
      </c>
      <c r="E98" s="22"/>
      <c r="N98" s="22"/>
      <c r="O98">
        <f t="shared" si="1"/>
        <v>0</v>
      </c>
    </row>
    <row r="99" spans="2:15" ht="22.5">
      <c r="B99" s="17" t="s">
        <v>72</v>
      </c>
      <c r="E99" s="20" t="s">
        <v>143</v>
      </c>
      <c r="N99" s="20" t="s">
        <v>143</v>
      </c>
      <c r="O99">
        <f t="shared" si="1"/>
        <v>0</v>
      </c>
    </row>
    <row r="100" spans="2:15" ht="22.5">
      <c r="B100" s="22" t="s">
        <v>130</v>
      </c>
      <c r="E100" s="22"/>
      <c r="N100" s="22"/>
      <c r="O100">
        <f t="shared" si="1"/>
        <v>0</v>
      </c>
    </row>
    <row r="101" spans="2:15" ht="22.5">
      <c r="B101" s="17" t="s">
        <v>132</v>
      </c>
      <c r="E101" s="20" t="s">
        <v>144</v>
      </c>
      <c r="N101" s="20" t="s">
        <v>144</v>
      </c>
      <c r="O101">
        <f t="shared" si="1"/>
        <v>0</v>
      </c>
    </row>
    <row r="102" spans="2:15" ht="22.5">
      <c r="B102" s="22" t="s">
        <v>133</v>
      </c>
      <c r="E102" s="22"/>
      <c r="N102" s="22"/>
      <c r="O102">
        <f t="shared" si="1"/>
        <v>0</v>
      </c>
    </row>
    <row r="103" spans="2:15" ht="22.5">
      <c r="B103" s="17" t="s">
        <v>73</v>
      </c>
      <c r="E103" s="20" t="s">
        <v>145</v>
      </c>
      <c r="N103" s="20" t="s">
        <v>145</v>
      </c>
      <c r="O103">
        <f t="shared" si="1"/>
        <v>0</v>
      </c>
    </row>
    <row r="104" spans="2:15" ht="22.5">
      <c r="B104" s="17" t="s">
        <v>146</v>
      </c>
      <c r="E104" s="20" t="s">
        <v>157</v>
      </c>
      <c r="N104" s="20" t="s">
        <v>157</v>
      </c>
      <c r="O104">
        <f t="shared" si="1"/>
        <v>0</v>
      </c>
    </row>
    <row r="105" spans="2:15" ht="22.5">
      <c r="B105" s="22" t="s">
        <v>133</v>
      </c>
      <c r="E105" s="22"/>
      <c r="N105" s="22"/>
      <c r="O105">
        <f t="shared" si="1"/>
        <v>0</v>
      </c>
    </row>
    <row r="106" spans="2:15" ht="22.5">
      <c r="B106" s="17" t="s">
        <v>147</v>
      </c>
      <c r="E106" s="20" t="s">
        <v>158</v>
      </c>
      <c r="N106" s="20" t="s">
        <v>158</v>
      </c>
      <c r="O106">
        <f t="shared" si="1"/>
        <v>0</v>
      </c>
    </row>
    <row r="107" spans="2:15" ht="22.5">
      <c r="B107" s="22" t="s">
        <v>133</v>
      </c>
      <c r="E107" s="22"/>
      <c r="N107" s="22"/>
      <c r="O107">
        <f t="shared" si="1"/>
        <v>0</v>
      </c>
    </row>
    <row r="108" spans="2:15" ht="22.5">
      <c r="B108" s="17" t="s">
        <v>148</v>
      </c>
      <c r="E108" s="20" t="s">
        <v>144</v>
      </c>
      <c r="N108" s="20" t="s">
        <v>144</v>
      </c>
      <c r="O108">
        <f t="shared" si="1"/>
        <v>0</v>
      </c>
    </row>
    <row r="109" spans="2:15" ht="22.5">
      <c r="B109" s="22" t="s">
        <v>133</v>
      </c>
      <c r="E109" s="22"/>
      <c r="N109" s="22"/>
      <c r="O109">
        <f t="shared" si="1"/>
        <v>0</v>
      </c>
    </row>
    <row r="110" spans="2:15" ht="22.5">
      <c r="B110" s="17" t="s">
        <v>148</v>
      </c>
      <c r="E110" s="20" t="s">
        <v>144</v>
      </c>
      <c r="N110" s="20" t="s">
        <v>144</v>
      </c>
      <c r="O110">
        <f t="shared" si="1"/>
        <v>0</v>
      </c>
    </row>
    <row r="111" spans="2:15" ht="22.5">
      <c r="B111" s="22" t="s">
        <v>133</v>
      </c>
      <c r="E111" s="22"/>
      <c r="N111" s="22"/>
      <c r="O111">
        <f aca="true" t="shared" si="2" ref="O111:O174">E111-N111</f>
        <v>0</v>
      </c>
    </row>
    <row r="112" spans="2:15" ht="22.5">
      <c r="B112" s="17" t="s">
        <v>148</v>
      </c>
      <c r="E112" s="20" t="s">
        <v>144</v>
      </c>
      <c r="N112" s="20" t="s">
        <v>144</v>
      </c>
      <c r="O112">
        <f t="shared" si="2"/>
        <v>0</v>
      </c>
    </row>
    <row r="113" spans="2:15" ht="22.5">
      <c r="B113" s="22" t="s">
        <v>133</v>
      </c>
      <c r="E113" s="22"/>
      <c r="N113" s="22"/>
      <c r="O113">
        <f t="shared" si="2"/>
        <v>0</v>
      </c>
    </row>
    <row r="114" spans="2:15" ht="22.5">
      <c r="B114" s="17" t="s">
        <v>149</v>
      </c>
      <c r="E114" s="20" t="s">
        <v>159</v>
      </c>
      <c r="N114" s="20" t="s">
        <v>159</v>
      </c>
      <c r="O114">
        <f t="shared" si="2"/>
        <v>0</v>
      </c>
    </row>
    <row r="115" spans="2:15" ht="22.5">
      <c r="B115" s="22" t="s">
        <v>133</v>
      </c>
      <c r="E115" s="22"/>
      <c r="N115" s="22"/>
      <c r="O115">
        <f t="shared" si="2"/>
        <v>0</v>
      </c>
    </row>
    <row r="116" spans="2:15" ht="22.5">
      <c r="B116" s="17" t="s">
        <v>149</v>
      </c>
      <c r="E116" s="20" t="s">
        <v>159</v>
      </c>
      <c r="N116" s="20" t="s">
        <v>159</v>
      </c>
      <c r="O116">
        <f t="shared" si="2"/>
        <v>0</v>
      </c>
    </row>
    <row r="117" spans="2:15" ht="22.5">
      <c r="B117" s="22" t="s">
        <v>133</v>
      </c>
      <c r="E117" s="22"/>
      <c r="N117" s="22"/>
      <c r="O117">
        <f t="shared" si="2"/>
        <v>0</v>
      </c>
    </row>
    <row r="118" spans="2:15" ht="22.5">
      <c r="B118" s="17" t="s">
        <v>149</v>
      </c>
      <c r="E118" s="20" t="s">
        <v>159</v>
      </c>
      <c r="N118" s="20" t="s">
        <v>159</v>
      </c>
      <c r="O118">
        <f t="shared" si="2"/>
        <v>0</v>
      </c>
    </row>
    <row r="119" spans="2:15" ht="22.5">
      <c r="B119" s="22" t="s">
        <v>133</v>
      </c>
      <c r="E119" s="22"/>
      <c r="N119" s="22"/>
      <c r="O119">
        <f t="shared" si="2"/>
        <v>0</v>
      </c>
    </row>
    <row r="120" spans="2:15" ht="22.5">
      <c r="B120" s="17" t="s">
        <v>149</v>
      </c>
      <c r="E120" s="20" t="s">
        <v>159</v>
      </c>
      <c r="N120" s="20" t="s">
        <v>159</v>
      </c>
      <c r="O120">
        <f t="shared" si="2"/>
        <v>0</v>
      </c>
    </row>
    <row r="121" spans="2:15" ht="22.5">
      <c r="B121" s="22" t="s">
        <v>133</v>
      </c>
      <c r="E121" s="22"/>
      <c r="N121" s="22"/>
      <c r="O121">
        <f t="shared" si="2"/>
        <v>0</v>
      </c>
    </row>
    <row r="122" spans="2:15" ht="22.5">
      <c r="B122" s="17" t="s">
        <v>149</v>
      </c>
      <c r="E122" s="20" t="s">
        <v>159</v>
      </c>
      <c r="N122" s="20" t="s">
        <v>159</v>
      </c>
      <c r="O122">
        <f t="shared" si="2"/>
        <v>0</v>
      </c>
    </row>
    <row r="123" spans="2:15" ht="22.5">
      <c r="B123" s="22" t="s">
        <v>133</v>
      </c>
      <c r="E123" s="22"/>
      <c r="N123" s="22"/>
      <c r="O123">
        <f t="shared" si="2"/>
        <v>0</v>
      </c>
    </row>
    <row r="124" spans="2:15" ht="22.5">
      <c r="B124" s="17" t="s">
        <v>149</v>
      </c>
      <c r="E124" s="20" t="s">
        <v>159</v>
      </c>
      <c r="N124" s="20" t="s">
        <v>159</v>
      </c>
      <c r="O124">
        <f t="shared" si="2"/>
        <v>0</v>
      </c>
    </row>
    <row r="125" spans="2:15" ht="22.5">
      <c r="B125" s="22" t="s">
        <v>133</v>
      </c>
      <c r="E125" s="22"/>
      <c r="N125" s="22"/>
      <c r="O125">
        <f t="shared" si="2"/>
        <v>0</v>
      </c>
    </row>
    <row r="126" spans="2:15" ht="22.5">
      <c r="B126" s="17" t="s">
        <v>149</v>
      </c>
      <c r="E126" s="20" t="s">
        <v>159</v>
      </c>
      <c r="N126" s="20" t="s">
        <v>159</v>
      </c>
      <c r="O126">
        <f t="shared" si="2"/>
        <v>0</v>
      </c>
    </row>
    <row r="127" spans="2:15" ht="22.5">
      <c r="B127" s="22" t="s">
        <v>133</v>
      </c>
      <c r="E127" s="22"/>
      <c r="N127" s="22"/>
      <c r="O127">
        <f t="shared" si="2"/>
        <v>0</v>
      </c>
    </row>
    <row r="128" spans="2:15" ht="22.5">
      <c r="B128" s="17" t="s">
        <v>149</v>
      </c>
      <c r="E128" s="20" t="s">
        <v>159</v>
      </c>
      <c r="N128" s="20" t="s">
        <v>159</v>
      </c>
      <c r="O128">
        <f t="shared" si="2"/>
        <v>0</v>
      </c>
    </row>
    <row r="129" spans="2:15" ht="22.5">
      <c r="B129" s="22" t="s">
        <v>133</v>
      </c>
      <c r="E129" s="22"/>
      <c r="N129" s="22"/>
      <c r="O129">
        <f t="shared" si="2"/>
        <v>0</v>
      </c>
    </row>
    <row r="130" spans="2:15" ht="22.5">
      <c r="B130" s="17" t="s">
        <v>149</v>
      </c>
      <c r="E130" s="20" t="s">
        <v>159</v>
      </c>
      <c r="N130" s="20" t="s">
        <v>159</v>
      </c>
      <c r="O130">
        <f t="shared" si="2"/>
        <v>0</v>
      </c>
    </row>
    <row r="131" spans="2:15" ht="22.5">
      <c r="B131" s="22" t="s">
        <v>133</v>
      </c>
      <c r="E131" s="22"/>
      <c r="N131" s="22"/>
      <c r="O131">
        <f t="shared" si="2"/>
        <v>0</v>
      </c>
    </row>
    <row r="132" spans="2:15" ht="22.5">
      <c r="B132" s="17" t="s">
        <v>149</v>
      </c>
      <c r="E132" s="20" t="s">
        <v>159</v>
      </c>
      <c r="N132" s="20" t="s">
        <v>159</v>
      </c>
      <c r="O132">
        <f t="shared" si="2"/>
        <v>0</v>
      </c>
    </row>
    <row r="133" spans="2:15" ht="22.5">
      <c r="B133" s="22" t="s">
        <v>133</v>
      </c>
      <c r="E133" s="22"/>
      <c r="N133" s="22"/>
      <c r="O133">
        <f t="shared" si="2"/>
        <v>0</v>
      </c>
    </row>
    <row r="134" spans="2:15" ht="22.5">
      <c r="B134" s="17" t="s">
        <v>150</v>
      </c>
      <c r="E134" s="20" t="s">
        <v>160</v>
      </c>
      <c r="N134" s="20" t="s">
        <v>160</v>
      </c>
      <c r="O134">
        <f t="shared" si="2"/>
        <v>0</v>
      </c>
    </row>
    <row r="135" spans="2:15" ht="22.5">
      <c r="B135" s="22" t="s">
        <v>133</v>
      </c>
      <c r="E135" s="22"/>
      <c r="N135" s="22"/>
      <c r="O135">
        <f t="shared" si="2"/>
        <v>0</v>
      </c>
    </row>
    <row r="136" spans="2:15" ht="22.5">
      <c r="B136" s="17" t="s">
        <v>150</v>
      </c>
      <c r="E136" s="20" t="s">
        <v>160</v>
      </c>
      <c r="N136" s="20" t="s">
        <v>160</v>
      </c>
      <c r="O136">
        <f t="shared" si="2"/>
        <v>0</v>
      </c>
    </row>
    <row r="137" spans="2:15" ht="22.5">
      <c r="B137" s="22" t="s">
        <v>133</v>
      </c>
      <c r="E137" s="22"/>
      <c r="N137" s="22"/>
      <c r="O137">
        <f t="shared" si="2"/>
        <v>0</v>
      </c>
    </row>
    <row r="138" spans="2:15" ht="22.5">
      <c r="B138" s="17" t="s">
        <v>150</v>
      </c>
      <c r="E138" s="20" t="s">
        <v>160</v>
      </c>
      <c r="N138" s="20" t="s">
        <v>160</v>
      </c>
      <c r="O138">
        <f t="shared" si="2"/>
        <v>0</v>
      </c>
    </row>
    <row r="139" spans="2:15" ht="22.5">
      <c r="B139" s="22" t="s">
        <v>133</v>
      </c>
      <c r="E139" s="22"/>
      <c r="N139" s="22"/>
      <c r="O139">
        <f t="shared" si="2"/>
        <v>0</v>
      </c>
    </row>
    <row r="140" spans="2:15" ht="22.5">
      <c r="B140" s="17" t="s">
        <v>150</v>
      </c>
      <c r="E140" s="20" t="s">
        <v>160</v>
      </c>
      <c r="N140" s="20" t="s">
        <v>160</v>
      </c>
      <c r="O140">
        <f t="shared" si="2"/>
        <v>0</v>
      </c>
    </row>
    <row r="141" spans="2:15" ht="22.5">
      <c r="B141" s="22" t="s">
        <v>133</v>
      </c>
      <c r="E141" s="22"/>
      <c r="N141" s="22"/>
      <c r="O141">
        <f t="shared" si="2"/>
        <v>0</v>
      </c>
    </row>
    <row r="142" spans="2:15" ht="22.5">
      <c r="B142" s="17" t="s">
        <v>151</v>
      </c>
      <c r="E142" s="20" t="s">
        <v>161</v>
      </c>
      <c r="N142" s="20" t="s">
        <v>161</v>
      </c>
      <c r="O142">
        <f t="shared" si="2"/>
        <v>0</v>
      </c>
    </row>
    <row r="143" spans="2:15" ht="22.5">
      <c r="B143" s="22" t="s">
        <v>133</v>
      </c>
      <c r="E143" s="22"/>
      <c r="N143" s="22"/>
      <c r="O143">
        <f t="shared" si="2"/>
        <v>0</v>
      </c>
    </row>
    <row r="144" spans="2:15" ht="22.5">
      <c r="B144" s="17" t="s">
        <v>152</v>
      </c>
      <c r="E144" s="20" t="s">
        <v>162</v>
      </c>
      <c r="N144" s="20" t="s">
        <v>162</v>
      </c>
      <c r="O144">
        <f t="shared" si="2"/>
        <v>0</v>
      </c>
    </row>
    <row r="145" spans="2:15" ht="22.5">
      <c r="B145" s="22" t="s">
        <v>133</v>
      </c>
      <c r="E145" s="22"/>
      <c r="N145" s="22"/>
      <c r="O145">
        <f t="shared" si="2"/>
        <v>0</v>
      </c>
    </row>
    <row r="146" spans="2:15" ht="22.5">
      <c r="B146" s="17" t="s">
        <v>152</v>
      </c>
      <c r="E146" s="20" t="s">
        <v>162</v>
      </c>
      <c r="N146" s="20" t="s">
        <v>162</v>
      </c>
      <c r="O146">
        <f t="shared" si="2"/>
        <v>0</v>
      </c>
    </row>
    <row r="147" spans="2:15" ht="22.5">
      <c r="B147" s="22" t="s">
        <v>133</v>
      </c>
      <c r="E147" s="22"/>
      <c r="N147" s="22"/>
      <c r="O147">
        <f t="shared" si="2"/>
        <v>0</v>
      </c>
    </row>
    <row r="148" spans="2:15" ht="22.5">
      <c r="B148" s="17" t="s">
        <v>152</v>
      </c>
      <c r="E148" s="20" t="s">
        <v>162</v>
      </c>
      <c r="N148" s="20" t="s">
        <v>162</v>
      </c>
      <c r="O148">
        <f t="shared" si="2"/>
        <v>0</v>
      </c>
    </row>
    <row r="149" spans="2:15" ht="22.5">
      <c r="B149" s="22" t="s">
        <v>133</v>
      </c>
      <c r="E149" s="22"/>
      <c r="N149" s="22"/>
      <c r="O149">
        <f t="shared" si="2"/>
        <v>0</v>
      </c>
    </row>
    <row r="150" spans="2:15" ht="22.5">
      <c r="B150" s="17" t="s">
        <v>153</v>
      </c>
      <c r="E150" s="20" t="s">
        <v>163</v>
      </c>
      <c r="N150" s="20" t="s">
        <v>163</v>
      </c>
      <c r="O150">
        <f t="shared" si="2"/>
        <v>0</v>
      </c>
    </row>
    <row r="151" spans="2:15" ht="22.5">
      <c r="B151" s="22" t="s">
        <v>133</v>
      </c>
      <c r="E151" s="22"/>
      <c r="N151" s="22"/>
      <c r="O151">
        <f t="shared" si="2"/>
        <v>0</v>
      </c>
    </row>
    <row r="152" spans="2:15" ht="22.5">
      <c r="B152" s="17" t="s">
        <v>154</v>
      </c>
      <c r="E152" s="20" t="s">
        <v>164</v>
      </c>
      <c r="N152" s="20" t="s">
        <v>164</v>
      </c>
      <c r="O152">
        <f t="shared" si="2"/>
        <v>0</v>
      </c>
    </row>
    <row r="153" spans="2:15" ht="22.5">
      <c r="B153" s="22" t="s">
        <v>133</v>
      </c>
      <c r="E153" s="22"/>
      <c r="N153" s="22"/>
      <c r="O153">
        <f t="shared" si="2"/>
        <v>0</v>
      </c>
    </row>
    <row r="154" spans="2:15" ht="22.5">
      <c r="B154" s="17" t="s">
        <v>74</v>
      </c>
      <c r="E154" s="20" t="s">
        <v>165</v>
      </c>
      <c r="N154" s="20" t="s">
        <v>165</v>
      </c>
      <c r="O154">
        <f t="shared" si="2"/>
        <v>0</v>
      </c>
    </row>
    <row r="155" spans="2:15" ht="22.5">
      <c r="B155" s="22" t="s">
        <v>133</v>
      </c>
      <c r="E155" s="22"/>
      <c r="N155" s="22"/>
      <c r="O155">
        <f t="shared" si="2"/>
        <v>0</v>
      </c>
    </row>
    <row r="156" spans="2:15" ht="22.5">
      <c r="B156" s="17" t="s">
        <v>75</v>
      </c>
      <c r="E156" s="20" t="s">
        <v>166</v>
      </c>
      <c r="N156" s="20" t="s">
        <v>166</v>
      </c>
      <c r="O156">
        <f t="shared" si="2"/>
        <v>0</v>
      </c>
    </row>
    <row r="157" spans="2:15" ht="22.5">
      <c r="B157" s="22" t="s">
        <v>133</v>
      </c>
      <c r="E157" s="22"/>
      <c r="N157" s="22"/>
      <c r="O157">
        <f t="shared" si="2"/>
        <v>0</v>
      </c>
    </row>
    <row r="158" spans="2:15" ht="22.5">
      <c r="B158" s="17" t="s">
        <v>76</v>
      </c>
      <c r="E158" s="20" t="s">
        <v>167</v>
      </c>
      <c r="N158" s="20" t="s">
        <v>167</v>
      </c>
      <c r="O158">
        <f t="shared" si="2"/>
        <v>0</v>
      </c>
    </row>
    <row r="159" spans="2:15" ht="22.5">
      <c r="B159" s="22" t="s">
        <v>133</v>
      </c>
      <c r="E159" s="22"/>
      <c r="N159" s="22"/>
      <c r="O159">
        <f t="shared" si="2"/>
        <v>0</v>
      </c>
    </row>
    <row r="160" spans="2:15" ht="22.5">
      <c r="B160" s="17" t="s">
        <v>76</v>
      </c>
      <c r="E160" s="20" t="s">
        <v>167</v>
      </c>
      <c r="N160" s="20" t="s">
        <v>167</v>
      </c>
      <c r="O160">
        <f t="shared" si="2"/>
        <v>0</v>
      </c>
    </row>
    <row r="161" spans="2:15" ht="22.5">
      <c r="B161" s="22" t="s">
        <v>133</v>
      </c>
      <c r="E161" s="22"/>
      <c r="N161" s="22"/>
      <c r="O161">
        <f t="shared" si="2"/>
        <v>0</v>
      </c>
    </row>
    <row r="162" spans="2:15" ht="22.5">
      <c r="B162" s="17" t="s">
        <v>155</v>
      </c>
      <c r="E162" s="20" t="s">
        <v>168</v>
      </c>
      <c r="N162" s="20" t="s">
        <v>168</v>
      </c>
      <c r="O162">
        <f t="shared" si="2"/>
        <v>0</v>
      </c>
    </row>
    <row r="163" spans="2:15" ht="22.5">
      <c r="B163" s="22" t="s">
        <v>133</v>
      </c>
      <c r="E163" s="22"/>
      <c r="N163" s="22"/>
      <c r="O163">
        <f t="shared" si="2"/>
        <v>0</v>
      </c>
    </row>
    <row r="164" spans="2:15" ht="22.5">
      <c r="B164" s="17" t="s">
        <v>156</v>
      </c>
      <c r="E164" s="20" t="s">
        <v>169</v>
      </c>
      <c r="N164" s="20" t="s">
        <v>169</v>
      </c>
      <c r="O164">
        <f t="shared" si="2"/>
        <v>0</v>
      </c>
    </row>
    <row r="165" spans="2:15" ht="22.5">
      <c r="B165" s="22" t="s">
        <v>133</v>
      </c>
      <c r="E165" s="22"/>
      <c r="N165" s="22"/>
      <c r="O165">
        <f t="shared" si="2"/>
        <v>0</v>
      </c>
    </row>
    <row r="166" spans="2:15" ht="22.5">
      <c r="B166" s="17" t="s">
        <v>77</v>
      </c>
      <c r="E166" s="20" t="s">
        <v>170</v>
      </c>
      <c r="N166" s="20" t="s">
        <v>170</v>
      </c>
      <c r="O166">
        <f t="shared" si="2"/>
        <v>0</v>
      </c>
    </row>
    <row r="167" spans="2:15" ht="22.5">
      <c r="B167" s="22" t="s">
        <v>133</v>
      </c>
      <c r="E167" s="22"/>
      <c r="N167" s="22"/>
      <c r="O167">
        <f t="shared" si="2"/>
        <v>0</v>
      </c>
    </row>
    <row r="168" spans="2:15" ht="22.5">
      <c r="B168" s="17" t="s">
        <v>78</v>
      </c>
      <c r="E168" s="20" t="s">
        <v>144</v>
      </c>
      <c r="N168" s="20" t="s">
        <v>144</v>
      </c>
      <c r="O168">
        <f t="shared" si="2"/>
        <v>0</v>
      </c>
    </row>
    <row r="169" spans="2:15" ht="22.5">
      <c r="B169" s="22" t="s">
        <v>133</v>
      </c>
      <c r="E169" s="22"/>
      <c r="N169" s="22"/>
      <c r="O169">
        <f t="shared" si="2"/>
        <v>0</v>
      </c>
    </row>
    <row r="170" spans="2:15" ht="22.5">
      <c r="B170" s="17" t="s">
        <v>78</v>
      </c>
      <c r="E170" s="20" t="s">
        <v>144</v>
      </c>
      <c r="N170" s="20" t="s">
        <v>144</v>
      </c>
      <c r="O170">
        <f t="shared" si="2"/>
        <v>0</v>
      </c>
    </row>
    <row r="171" spans="2:15" ht="22.5">
      <c r="B171" s="22" t="s">
        <v>133</v>
      </c>
      <c r="E171" s="22"/>
      <c r="N171" s="22"/>
      <c r="O171">
        <f t="shared" si="2"/>
        <v>0</v>
      </c>
    </row>
    <row r="172" spans="2:15" ht="22.5">
      <c r="B172" s="17" t="s">
        <v>78</v>
      </c>
      <c r="E172" s="20" t="s">
        <v>144</v>
      </c>
      <c r="N172" s="20" t="s">
        <v>144</v>
      </c>
      <c r="O172">
        <f t="shared" si="2"/>
        <v>0</v>
      </c>
    </row>
    <row r="173" spans="2:15" ht="22.5">
      <c r="B173" s="22" t="s">
        <v>133</v>
      </c>
      <c r="E173" s="22"/>
      <c r="N173" s="22"/>
      <c r="O173">
        <f t="shared" si="2"/>
        <v>0</v>
      </c>
    </row>
    <row r="174" spans="2:15" ht="22.5">
      <c r="B174" s="17" t="s">
        <v>78</v>
      </c>
      <c r="E174" s="20" t="s">
        <v>144</v>
      </c>
      <c r="N174" s="20" t="s">
        <v>144</v>
      </c>
      <c r="O174">
        <f t="shared" si="2"/>
        <v>0</v>
      </c>
    </row>
    <row r="175" spans="2:15" ht="22.5">
      <c r="B175" s="22" t="s">
        <v>133</v>
      </c>
      <c r="E175" s="22"/>
      <c r="N175" s="22"/>
      <c r="O175">
        <f aca="true" t="shared" si="3" ref="O175:O238">E175-N175</f>
        <v>0</v>
      </c>
    </row>
    <row r="176" spans="2:15" ht="22.5">
      <c r="B176" s="17" t="s">
        <v>79</v>
      </c>
      <c r="E176" s="20" t="s">
        <v>171</v>
      </c>
      <c r="N176" s="20" t="s">
        <v>171</v>
      </c>
      <c r="O176">
        <f t="shared" si="3"/>
        <v>0</v>
      </c>
    </row>
    <row r="177" spans="2:15" ht="22.5">
      <c r="B177" s="22" t="s">
        <v>133</v>
      </c>
      <c r="E177" s="22"/>
      <c r="N177" s="22"/>
      <c r="O177">
        <f t="shared" si="3"/>
        <v>0</v>
      </c>
    </row>
    <row r="178" spans="2:15" ht="22.5">
      <c r="B178" s="17" t="s">
        <v>80</v>
      </c>
      <c r="E178" s="20" t="s">
        <v>161</v>
      </c>
      <c r="N178" s="20" t="s">
        <v>161</v>
      </c>
      <c r="O178">
        <f t="shared" si="3"/>
        <v>0</v>
      </c>
    </row>
    <row r="179" spans="2:15" ht="22.5">
      <c r="B179" s="22" t="s">
        <v>133</v>
      </c>
      <c r="E179" s="22"/>
      <c r="N179" s="22"/>
      <c r="O179">
        <f t="shared" si="3"/>
        <v>0</v>
      </c>
    </row>
    <row r="180" spans="2:15" ht="22.5">
      <c r="B180" s="17" t="s">
        <v>81</v>
      </c>
      <c r="E180" s="20" t="s">
        <v>157</v>
      </c>
      <c r="N180" s="20" t="s">
        <v>157</v>
      </c>
      <c r="O180">
        <f t="shared" si="3"/>
        <v>0</v>
      </c>
    </row>
    <row r="181" spans="2:15" ht="22.5">
      <c r="B181" s="22" t="s">
        <v>133</v>
      </c>
      <c r="E181" s="22"/>
      <c r="N181" s="22"/>
      <c r="O181">
        <f t="shared" si="3"/>
        <v>0</v>
      </c>
    </row>
    <row r="182" spans="2:15" ht="22.5">
      <c r="B182" s="17" t="s">
        <v>81</v>
      </c>
      <c r="E182" s="20" t="s">
        <v>157</v>
      </c>
      <c r="N182" s="20" t="s">
        <v>157</v>
      </c>
      <c r="O182">
        <f t="shared" si="3"/>
        <v>0</v>
      </c>
    </row>
    <row r="183" spans="2:15" ht="22.5">
      <c r="B183" s="22" t="s">
        <v>133</v>
      </c>
      <c r="E183" s="22"/>
      <c r="N183" s="22"/>
      <c r="O183">
        <f t="shared" si="3"/>
        <v>0</v>
      </c>
    </row>
    <row r="184" spans="2:15" ht="22.5">
      <c r="B184" s="17" t="s">
        <v>81</v>
      </c>
      <c r="E184" s="20" t="s">
        <v>157</v>
      </c>
      <c r="N184" s="20" t="s">
        <v>157</v>
      </c>
      <c r="O184">
        <f t="shared" si="3"/>
        <v>0</v>
      </c>
    </row>
    <row r="185" spans="2:15" ht="22.5">
      <c r="B185" s="22" t="s">
        <v>133</v>
      </c>
      <c r="E185" s="22"/>
      <c r="N185" s="22"/>
      <c r="O185">
        <f t="shared" si="3"/>
        <v>0</v>
      </c>
    </row>
    <row r="186" spans="2:15" ht="22.5">
      <c r="B186" s="17" t="s">
        <v>81</v>
      </c>
      <c r="E186" s="20" t="s">
        <v>157</v>
      </c>
      <c r="N186" s="20" t="s">
        <v>157</v>
      </c>
      <c r="O186">
        <f t="shared" si="3"/>
        <v>0</v>
      </c>
    </row>
    <row r="187" spans="2:15" ht="22.5">
      <c r="B187" s="22" t="s">
        <v>133</v>
      </c>
      <c r="E187" s="22"/>
      <c r="N187" s="22"/>
      <c r="O187">
        <f t="shared" si="3"/>
        <v>0</v>
      </c>
    </row>
    <row r="188" spans="2:15" ht="22.5">
      <c r="B188" s="17" t="s">
        <v>81</v>
      </c>
      <c r="E188" s="20" t="s">
        <v>157</v>
      </c>
      <c r="N188" s="20" t="s">
        <v>157</v>
      </c>
      <c r="O188">
        <f t="shared" si="3"/>
        <v>0</v>
      </c>
    </row>
    <row r="189" spans="2:15" ht="22.5">
      <c r="B189" s="22" t="s">
        <v>133</v>
      </c>
      <c r="E189" s="22"/>
      <c r="N189" s="22"/>
      <c r="O189">
        <f t="shared" si="3"/>
        <v>0</v>
      </c>
    </row>
    <row r="190" spans="2:15" ht="22.5">
      <c r="B190" s="17" t="s">
        <v>81</v>
      </c>
      <c r="E190" s="20" t="s">
        <v>157</v>
      </c>
      <c r="N190" s="20" t="s">
        <v>157</v>
      </c>
      <c r="O190">
        <f t="shared" si="3"/>
        <v>0</v>
      </c>
    </row>
    <row r="191" spans="2:15" ht="22.5">
      <c r="B191" s="22" t="s">
        <v>133</v>
      </c>
      <c r="E191" s="22"/>
      <c r="N191" s="22"/>
      <c r="O191">
        <f t="shared" si="3"/>
        <v>0</v>
      </c>
    </row>
    <row r="192" spans="2:15" ht="21" customHeight="1">
      <c r="B192" s="17" t="s">
        <v>82</v>
      </c>
      <c r="E192" s="20" t="s">
        <v>163</v>
      </c>
      <c r="N192" s="20" t="s">
        <v>163</v>
      </c>
      <c r="O192">
        <f t="shared" si="3"/>
        <v>0</v>
      </c>
    </row>
    <row r="193" spans="2:15" ht="1.5" customHeight="1" hidden="1">
      <c r="B193" s="22" t="s">
        <v>133</v>
      </c>
      <c r="E193" s="22"/>
      <c r="N193" s="22"/>
      <c r="O193">
        <f t="shared" si="3"/>
        <v>0</v>
      </c>
    </row>
    <row r="194" spans="2:15" ht="22.5">
      <c r="B194" s="17" t="s">
        <v>83</v>
      </c>
      <c r="E194" s="20" t="s">
        <v>172</v>
      </c>
      <c r="N194" s="20" t="s">
        <v>172</v>
      </c>
      <c r="O194">
        <f t="shared" si="3"/>
        <v>0</v>
      </c>
    </row>
    <row r="195" spans="2:15" ht="0.75" customHeight="1">
      <c r="B195" s="22" t="s">
        <v>133</v>
      </c>
      <c r="E195" s="22"/>
      <c r="N195" s="22"/>
      <c r="O195">
        <f t="shared" si="3"/>
        <v>0</v>
      </c>
    </row>
    <row r="196" spans="2:15" ht="22.5">
      <c r="B196" s="17" t="s">
        <v>84</v>
      </c>
      <c r="E196" s="20" t="s">
        <v>173</v>
      </c>
      <c r="N196" s="20" t="s">
        <v>173</v>
      </c>
      <c r="O196">
        <f t="shared" si="3"/>
        <v>0</v>
      </c>
    </row>
    <row r="197" spans="2:15" ht="22.5" hidden="1">
      <c r="B197" s="22" t="s">
        <v>133</v>
      </c>
      <c r="E197" s="22"/>
      <c r="N197" s="22"/>
      <c r="O197">
        <f t="shared" si="3"/>
        <v>0</v>
      </c>
    </row>
    <row r="198" spans="2:15" ht="22.5">
      <c r="B198" s="17" t="s">
        <v>85</v>
      </c>
      <c r="E198" s="20" t="s">
        <v>174</v>
      </c>
      <c r="N198" s="20" t="s">
        <v>174</v>
      </c>
      <c r="O198">
        <f t="shared" si="3"/>
        <v>0</v>
      </c>
    </row>
    <row r="199" spans="2:15" ht="22.5">
      <c r="B199" s="22" t="s">
        <v>133</v>
      </c>
      <c r="E199" s="22"/>
      <c r="N199" s="22"/>
      <c r="O199">
        <f t="shared" si="3"/>
        <v>0</v>
      </c>
    </row>
    <row r="200" spans="2:15" ht="22.5">
      <c r="B200" s="17" t="s">
        <v>84</v>
      </c>
      <c r="E200" s="20" t="s">
        <v>175</v>
      </c>
      <c r="N200" s="20" t="s">
        <v>175</v>
      </c>
      <c r="O200">
        <f t="shared" si="3"/>
        <v>0</v>
      </c>
    </row>
    <row r="201" spans="2:15" ht="21" customHeight="1">
      <c r="B201" s="17" t="s">
        <v>87</v>
      </c>
      <c r="E201" s="20" t="s">
        <v>160</v>
      </c>
      <c r="N201" s="20" t="s">
        <v>160</v>
      </c>
      <c r="O201">
        <f t="shared" si="3"/>
        <v>0</v>
      </c>
    </row>
    <row r="202" spans="2:15" ht="22.5" hidden="1">
      <c r="B202" s="22" t="s">
        <v>130</v>
      </c>
      <c r="E202" s="22"/>
      <c r="N202" s="22"/>
      <c r="O202">
        <f t="shared" si="3"/>
        <v>0</v>
      </c>
    </row>
    <row r="203" spans="2:15" ht="22.5">
      <c r="B203" s="17" t="s">
        <v>87</v>
      </c>
      <c r="E203" s="20" t="s">
        <v>160</v>
      </c>
      <c r="N203" s="20" t="s">
        <v>160</v>
      </c>
      <c r="O203">
        <f t="shared" si="3"/>
        <v>0</v>
      </c>
    </row>
    <row r="204" spans="2:15" ht="22.5" hidden="1">
      <c r="B204" s="22" t="s">
        <v>130</v>
      </c>
      <c r="E204" s="22"/>
      <c r="N204" s="22"/>
      <c r="O204">
        <f t="shared" si="3"/>
        <v>0</v>
      </c>
    </row>
    <row r="205" spans="2:15" ht="21.75" customHeight="1">
      <c r="B205" s="17" t="s">
        <v>88</v>
      </c>
      <c r="E205" s="20" t="s">
        <v>176</v>
      </c>
      <c r="N205" s="20" t="s">
        <v>176</v>
      </c>
      <c r="O205">
        <f t="shared" si="3"/>
        <v>0</v>
      </c>
    </row>
    <row r="206" spans="2:15" ht="22.5" hidden="1">
      <c r="B206" s="22" t="s">
        <v>130</v>
      </c>
      <c r="E206" s="22"/>
      <c r="N206" s="22"/>
      <c r="O206">
        <f t="shared" si="3"/>
        <v>0</v>
      </c>
    </row>
    <row r="207" spans="2:15" ht="22.5">
      <c r="B207" s="17" t="s">
        <v>89</v>
      </c>
      <c r="E207" s="20" t="s">
        <v>177</v>
      </c>
      <c r="N207" s="20" t="s">
        <v>177</v>
      </c>
      <c r="O207">
        <f t="shared" si="3"/>
        <v>0</v>
      </c>
    </row>
    <row r="208" spans="2:15" ht="25.5" customHeight="1">
      <c r="B208" s="17" t="s">
        <v>90</v>
      </c>
      <c r="E208" s="20" t="s">
        <v>178</v>
      </c>
      <c r="N208" s="20" t="s">
        <v>178</v>
      </c>
      <c r="O208">
        <f t="shared" si="3"/>
        <v>0</v>
      </c>
    </row>
    <row r="209" spans="2:15" ht="22.5" hidden="1">
      <c r="B209" s="22" t="s">
        <v>130</v>
      </c>
      <c r="E209" s="22"/>
      <c r="N209" s="22"/>
      <c r="O209">
        <f t="shared" si="3"/>
        <v>0</v>
      </c>
    </row>
    <row r="210" spans="2:15" ht="22.5">
      <c r="B210" s="17" t="s">
        <v>90</v>
      </c>
      <c r="E210" s="20" t="s">
        <v>178</v>
      </c>
      <c r="N210" s="20" t="s">
        <v>178</v>
      </c>
      <c r="O210">
        <f t="shared" si="3"/>
        <v>0</v>
      </c>
    </row>
    <row r="211" spans="2:15" ht="22.5">
      <c r="B211" s="17" t="s">
        <v>179</v>
      </c>
      <c r="E211" s="20" t="s">
        <v>180</v>
      </c>
      <c r="N211" s="20" t="s">
        <v>180</v>
      </c>
      <c r="O211">
        <f t="shared" si="3"/>
        <v>0</v>
      </c>
    </row>
    <row r="212" spans="2:15" ht="22.5">
      <c r="B212" s="17" t="s">
        <v>71</v>
      </c>
      <c r="E212" s="20" t="s">
        <v>181</v>
      </c>
      <c r="N212" s="20" t="s">
        <v>182</v>
      </c>
      <c r="O212">
        <f t="shared" si="3"/>
        <v>11404.310000000001</v>
      </c>
    </row>
    <row r="213" spans="2:15" ht="22.5">
      <c r="B213" s="22" t="s">
        <v>133</v>
      </c>
      <c r="E213" s="22"/>
      <c r="N213" s="22"/>
      <c r="O213">
        <f t="shared" si="3"/>
        <v>0</v>
      </c>
    </row>
    <row r="214" spans="2:15" ht="12.75">
      <c r="B214" s="17" t="s">
        <v>91</v>
      </c>
      <c r="E214" s="20">
        <v>4660</v>
      </c>
      <c r="N214" s="20" t="s">
        <v>183</v>
      </c>
      <c r="O214">
        <f t="shared" si="3"/>
        <v>0</v>
      </c>
    </row>
    <row r="215" spans="2:15" ht="22.5">
      <c r="B215" s="17" t="s">
        <v>184</v>
      </c>
      <c r="E215" s="20" t="s">
        <v>186</v>
      </c>
      <c r="N215" s="20" t="s">
        <v>186</v>
      </c>
      <c r="O215">
        <f t="shared" si="3"/>
        <v>0</v>
      </c>
    </row>
    <row r="216" spans="2:15" ht="22.5">
      <c r="B216" s="22" t="s">
        <v>185</v>
      </c>
      <c r="E216" s="22"/>
      <c r="N216" s="22"/>
      <c r="O216">
        <f t="shared" si="3"/>
        <v>0</v>
      </c>
    </row>
    <row r="217" spans="2:15" ht="22.5">
      <c r="B217" s="17" t="s">
        <v>184</v>
      </c>
      <c r="E217" s="20" t="s">
        <v>187</v>
      </c>
      <c r="N217" s="20" t="s">
        <v>187</v>
      </c>
      <c r="O217">
        <f t="shared" si="3"/>
        <v>0</v>
      </c>
    </row>
    <row r="218" spans="2:15" ht="22.5">
      <c r="B218" s="22" t="s">
        <v>185</v>
      </c>
      <c r="E218" s="22"/>
      <c r="N218" s="22"/>
      <c r="O218">
        <f t="shared" si="3"/>
        <v>0</v>
      </c>
    </row>
    <row r="219" spans="2:15" ht="22.5">
      <c r="B219" s="17" t="s">
        <v>184</v>
      </c>
      <c r="E219" s="20" t="s">
        <v>188</v>
      </c>
      <c r="N219" s="20" t="s">
        <v>188</v>
      </c>
      <c r="O219">
        <f t="shared" si="3"/>
        <v>0</v>
      </c>
    </row>
    <row r="220" spans="2:15" ht="22.5">
      <c r="B220" s="22" t="s">
        <v>185</v>
      </c>
      <c r="E220" s="22"/>
      <c r="N220" s="22"/>
      <c r="O220">
        <f t="shared" si="3"/>
        <v>0</v>
      </c>
    </row>
    <row r="221" spans="2:15" ht="22.5">
      <c r="B221" s="17" t="s">
        <v>184</v>
      </c>
      <c r="E221" s="20" t="s">
        <v>189</v>
      </c>
      <c r="N221" s="20" t="s">
        <v>189</v>
      </c>
      <c r="O221">
        <f t="shared" si="3"/>
        <v>0</v>
      </c>
    </row>
    <row r="222" spans="2:15" ht="22.5">
      <c r="B222" s="22" t="s">
        <v>185</v>
      </c>
      <c r="E222" s="22"/>
      <c r="N222" s="22"/>
      <c r="O222">
        <f t="shared" si="3"/>
        <v>0</v>
      </c>
    </row>
    <row r="223" spans="2:15" ht="22.5">
      <c r="B223" s="17" t="s">
        <v>184</v>
      </c>
      <c r="E223" s="20" t="s">
        <v>190</v>
      </c>
      <c r="N223" s="20" t="s">
        <v>190</v>
      </c>
      <c r="O223">
        <f t="shared" si="3"/>
        <v>0</v>
      </c>
    </row>
    <row r="224" spans="2:15" ht="22.5">
      <c r="B224" s="22" t="s">
        <v>185</v>
      </c>
      <c r="E224" s="22"/>
      <c r="N224" s="22"/>
      <c r="O224">
        <f t="shared" si="3"/>
        <v>0</v>
      </c>
    </row>
    <row r="225" spans="2:15" ht="22.5">
      <c r="B225" s="17" t="s">
        <v>184</v>
      </c>
      <c r="E225" s="20" t="s">
        <v>191</v>
      </c>
      <c r="N225" s="20" t="s">
        <v>191</v>
      </c>
      <c r="O225">
        <f t="shared" si="3"/>
        <v>0</v>
      </c>
    </row>
    <row r="226" spans="2:15" ht="22.5">
      <c r="B226" s="22" t="s">
        <v>185</v>
      </c>
      <c r="E226" s="22"/>
      <c r="N226" s="22"/>
      <c r="O226">
        <f t="shared" si="3"/>
        <v>0</v>
      </c>
    </row>
    <row r="227" spans="2:15" ht="22.5">
      <c r="B227" s="17" t="s">
        <v>184</v>
      </c>
      <c r="E227" s="20" t="s">
        <v>192</v>
      </c>
      <c r="N227" s="20" t="s">
        <v>192</v>
      </c>
      <c r="O227">
        <f t="shared" si="3"/>
        <v>0</v>
      </c>
    </row>
    <row r="228" spans="2:15" ht="22.5">
      <c r="B228" s="22" t="s">
        <v>185</v>
      </c>
      <c r="E228" s="22"/>
      <c r="N228" s="22"/>
      <c r="O228">
        <f t="shared" si="3"/>
        <v>0</v>
      </c>
    </row>
    <row r="229" spans="2:15" ht="22.5">
      <c r="B229" s="17" t="s">
        <v>184</v>
      </c>
      <c r="E229" s="20" t="s">
        <v>193</v>
      </c>
      <c r="N229" s="20" t="s">
        <v>193</v>
      </c>
      <c r="O229">
        <f t="shared" si="3"/>
        <v>0</v>
      </c>
    </row>
    <row r="230" spans="2:15" ht="22.5">
      <c r="B230" s="22" t="s">
        <v>185</v>
      </c>
      <c r="E230" s="22"/>
      <c r="N230" s="22"/>
      <c r="O230">
        <f t="shared" si="3"/>
        <v>0</v>
      </c>
    </row>
    <row r="231" spans="2:15" ht="22.5">
      <c r="B231" s="17" t="s">
        <v>184</v>
      </c>
      <c r="E231" s="20" t="s">
        <v>194</v>
      </c>
      <c r="N231" s="20" t="s">
        <v>194</v>
      </c>
      <c r="O231">
        <f t="shared" si="3"/>
        <v>0</v>
      </c>
    </row>
    <row r="232" spans="2:15" ht="22.5">
      <c r="B232" s="22" t="s">
        <v>185</v>
      </c>
      <c r="E232" s="22"/>
      <c r="N232" s="22"/>
      <c r="O232">
        <f t="shared" si="3"/>
        <v>0</v>
      </c>
    </row>
    <row r="233" spans="2:15" ht="22.5">
      <c r="B233" s="17" t="s">
        <v>184</v>
      </c>
      <c r="E233" s="20" t="s">
        <v>195</v>
      </c>
      <c r="N233" s="20" t="s">
        <v>195</v>
      </c>
      <c r="O233">
        <f t="shared" si="3"/>
        <v>0</v>
      </c>
    </row>
    <row r="234" spans="2:15" ht="22.5">
      <c r="B234" s="22" t="s">
        <v>185</v>
      </c>
      <c r="E234" s="22"/>
      <c r="N234" s="22"/>
      <c r="O234">
        <f t="shared" si="3"/>
        <v>0</v>
      </c>
    </row>
    <row r="235" spans="2:15" ht="22.5">
      <c r="B235" s="17" t="s">
        <v>184</v>
      </c>
      <c r="E235" s="20" t="s">
        <v>196</v>
      </c>
      <c r="N235" s="20" t="s">
        <v>196</v>
      </c>
      <c r="O235">
        <f t="shared" si="3"/>
        <v>0</v>
      </c>
    </row>
    <row r="236" spans="2:15" ht="22.5">
      <c r="B236" s="22" t="s">
        <v>185</v>
      </c>
      <c r="E236" s="22"/>
      <c r="N236" s="22"/>
      <c r="O236">
        <f t="shared" si="3"/>
        <v>0</v>
      </c>
    </row>
    <row r="237" spans="2:15" ht="22.5">
      <c r="B237" s="17" t="s">
        <v>184</v>
      </c>
      <c r="E237" s="20" t="s">
        <v>197</v>
      </c>
      <c r="N237" s="20" t="s">
        <v>197</v>
      </c>
      <c r="O237">
        <f t="shared" si="3"/>
        <v>0</v>
      </c>
    </row>
    <row r="238" spans="2:15" ht="22.5">
      <c r="B238" s="22" t="s">
        <v>185</v>
      </c>
      <c r="E238" s="22"/>
      <c r="N238" s="22"/>
      <c r="O238">
        <f t="shared" si="3"/>
        <v>0</v>
      </c>
    </row>
    <row r="239" spans="2:15" ht="22.5">
      <c r="B239" s="17" t="s">
        <v>184</v>
      </c>
      <c r="E239" s="20" t="s">
        <v>198</v>
      </c>
      <c r="N239" s="20" t="s">
        <v>198</v>
      </c>
      <c r="O239">
        <f aca="true" t="shared" si="4" ref="O239:O302">E239-N239</f>
        <v>0</v>
      </c>
    </row>
    <row r="240" spans="2:15" ht="22.5">
      <c r="B240" s="22" t="s">
        <v>185</v>
      </c>
      <c r="E240" s="22"/>
      <c r="N240" s="22"/>
      <c r="O240">
        <f t="shared" si="4"/>
        <v>0</v>
      </c>
    </row>
    <row r="241" spans="2:15" ht="22.5">
      <c r="B241" s="17" t="s">
        <v>184</v>
      </c>
      <c r="E241" s="20" t="s">
        <v>199</v>
      </c>
      <c r="N241" s="20" t="s">
        <v>199</v>
      </c>
      <c r="O241">
        <f t="shared" si="4"/>
        <v>0</v>
      </c>
    </row>
    <row r="242" spans="2:15" ht="22.5">
      <c r="B242" s="22" t="s">
        <v>185</v>
      </c>
      <c r="E242" s="22"/>
      <c r="N242" s="22"/>
      <c r="O242">
        <f t="shared" si="4"/>
        <v>0</v>
      </c>
    </row>
    <row r="243" spans="2:15" ht="22.5">
      <c r="B243" s="17" t="s">
        <v>184</v>
      </c>
      <c r="E243" s="20" t="s">
        <v>200</v>
      </c>
      <c r="N243" s="20" t="s">
        <v>200</v>
      </c>
      <c r="O243">
        <f t="shared" si="4"/>
        <v>0</v>
      </c>
    </row>
    <row r="244" spans="2:15" ht="22.5">
      <c r="B244" s="22" t="s">
        <v>185</v>
      </c>
      <c r="E244" s="22"/>
      <c r="N244" s="22"/>
      <c r="O244">
        <f t="shared" si="4"/>
        <v>0</v>
      </c>
    </row>
    <row r="245" spans="2:15" ht="22.5">
      <c r="B245" s="17" t="s">
        <v>184</v>
      </c>
      <c r="E245" s="20" t="s">
        <v>201</v>
      </c>
      <c r="N245" s="20" t="s">
        <v>201</v>
      </c>
      <c r="O245">
        <f t="shared" si="4"/>
        <v>0</v>
      </c>
    </row>
    <row r="246" spans="2:15" ht="22.5">
      <c r="B246" s="22" t="s">
        <v>185</v>
      </c>
      <c r="E246" s="22"/>
      <c r="N246" s="22"/>
      <c r="O246">
        <f t="shared" si="4"/>
        <v>0</v>
      </c>
    </row>
    <row r="247" spans="2:15" ht="22.5">
      <c r="B247" s="17" t="s">
        <v>184</v>
      </c>
      <c r="E247" s="20" t="s">
        <v>202</v>
      </c>
      <c r="N247" s="20" t="s">
        <v>202</v>
      </c>
      <c r="O247">
        <f t="shared" si="4"/>
        <v>0</v>
      </c>
    </row>
    <row r="248" spans="2:15" ht="22.5">
      <c r="B248" s="22" t="s">
        <v>185</v>
      </c>
      <c r="E248" s="22"/>
      <c r="N248" s="22"/>
      <c r="O248">
        <f t="shared" si="4"/>
        <v>0</v>
      </c>
    </row>
    <row r="249" spans="2:15" ht="22.5">
      <c r="B249" s="17" t="s">
        <v>184</v>
      </c>
      <c r="E249" s="20" t="s">
        <v>203</v>
      </c>
      <c r="N249" s="20" t="s">
        <v>203</v>
      </c>
      <c r="O249">
        <f t="shared" si="4"/>
        <v>0</v>
      </c>
    </row>
    <row r="250" spans="2:15" ht="22.5">
      <c r="B250" s="22" t="s">
        <v>185</v>
      </c>
      <c r="E250" s="22"/>
      <c r="N250" s="22"/>
      <c r="O250">
        <f t="shared" si="4"/>
        <v>0</v>
      </c>
    </row>
    <row r="251" spans="2:15" ht="22.5">
      <c r="B251" s="17" t="s">
        <v>184</v>
      </c>
      <c r="E251" s="20" t="s">
        <v>204</v>
      </c>
      <c r="N251" s="20" t="s">
        <v>204</v>
      </c>
      <c r="O251">
        <f t="shared" si="4"/>
        <v>0</v>
      </c>
    </row>
    <row r="252" spans="2:15" ht="22.5">
      <c r="B252" s="22" t="s">
        <v>185</v>
      </c>
      <c r="E252" s="22"/>
      <c r="N252" s="22"/>
      <c r="O252">
        <f t="shared" si="4"/>
        <v>0</v>
      </c>
    </row>
    <row r="253" spans="2:15" ht="22.5">
      <c r="B253" s="17" t="s">
        <v>184</v>
      </c>
      <c r="E253" s="20" t="s">
        <v>205</v>
      </c>
      <c r="N253" s="20" t="s">
        <v>205</v>
      </c>
      <c r="O253">
        <f t="shared" si="4"/>
        <v>0</v>
      </c>
    </row>
    <row r="254" spans="2:15" ht="22.5">
      <c r="B254" s="22" t="s">
        <v>185</v>
      </c>
      <c r="E254" s="22"/>
      <c r="N254" s="22"/>
      <c r="O254">
        <f t="shared" si="4"/>
        <v>0</v>
      </c>
    </row>
    <row r="255" spans="2:15" ht="22.5">
      <c r="B255" s="17" t="s">
        <v>184</v>
      </c>
      <c r="E255" s="20" t="s">
        <v>206</v>
      </c>
      <c r="N255" s="20" t="s">
        <v>206</v>
      </c>
      <c r="O255">
        <f t="shared" si="4"/>
        <v>0</v>
      </c>
    </row>
    <row r="256" spans="2:15" ht="22.5">
      <c r="B256" s="22" t="s">
        <v>185</v>
      </c>
      <c r="E256" s="22"/>
      <c r="N256" s="22"/>
      <c r="O256">
        <f t="shared" si="4"/>
        <v>0</v>
      </c>
    </row>
    <row r="257" spans="2:15" ht="22.5">
      <c r="B257" s="17" t="s">
        <v>184</v>
      </c>
      <c r="E257" s="20" t="s">
        <v>207</v>
      </c>
      <c r="N257" s="20" t="s">
        <v>207</v>
      </c>
      <c r="O257">
        <f t="shared" si="4"/>
        <v>0</v>
      </c>
    </row>
    <row r="258" spans="2:15" ht="22.5">
      <c r="B258" s="22" t="s">
        <v>185</v>
      </c>
      <c r="E258" s="22"/>
      <c r="N258" s="22"/>
      <c r="O258">
        <f t="shared" si="4"/>
        <v>0</v>
      </c>
    </row>
    <row r="259" spans="2:15" ht="22.5">
      <c r="B259" s="17" t="s">
        <v>184</v>
      </c>
      <c r="E259" s="20" t="s">
        <v>208</v>
      </c>
      <c r="N259" s="20" t="s">
        <v>208</v>
      </c>
      <c r="O259">
        <f t="shared" si="4"/>
        <v>0</v>
      </c>
    </row>
    <row r="260" spans="2:15" ht="22.5">
      <c r="B260" s="22" t="s">
        <v>185</v>
      </c>
      <c r="E260" s="22"/>
      <c r="N260" s="22"/>
      <c r="O260">
        <f t="shared" si="4"/>
        <v>0</v>
      </c>
    </row>
    <row r="261" spans="2:15" ht="22.5">
      <c r="B261" s="17" t="s">
        <v>184</v>
      </c>
      <c r="E261" s="20" t="s">
        <v>209</v>
      </c>
      <c r="N261" s="20" t="s">
        <v>209</v>
      </c>
      <c r="O261">
        <f t="shared" si="4"/>
        <v>0</v>
      </c>
    </row>
    <row r="262" spans="2:15" ht="22.5">
      <c r="B262" s="22" t="s">
        <v>185</v>
      </c>
      <c r="E262" s="22"/>
      <c r="N262" s="22"/>
      <c r="O262">
        <f t="shared" si="4"/>
        <v>0</v>
      </c>
    </row>
    <row r="263" spans="2:15" ht="22.5">
      <c r="B263" s="17" t="s">
        <v>184</v>
      </c>
      <c r="E263" s="20" t="s">
        <v>210</v>
      </c>
      <c r="N263" s="20" t="s">
        <v>210</v>
      </c>
      <c r="O263">
        <f t="shared" si="4"/>
        <v>0</v>
      </c>
    </row>
    <row r="264" spans="2:15" ht="22.5">
      <c r="B264" s="22" t="s">
        <v>185</v>
      </c>
      <c r="E264" s="22"/>
      <c r="N264" s="22"/>
      <c r="O264">
        <f t="shared" si="4"/>
        <v>0</v>
      </c>
    </row>
    <row r="265" spans="2:15" ht="22.5">
      <c r="B265" s="17" t="s">
        <v>184</v>
      </c>
      <c r="E265" s="20" t="s">
        <v>211</v>
      </c>
      <c r="N265" s="20" t="s">
        <v>211</v>
      </c>
      <c r="O265">
        <f t="shared" si="4"/>
        <v>0</v>
      </c>
    </row>
    <row r="266" spans="2:15" ht="22.5">
      <c r="B266" s="22" t="s">
        <v>185</v>
      </c>
      <c r="E266" s="22"/>
      <c r="N266" s="22"/>
      <c r="O266">
        <f t="shared" si="4"/>
        <v>0</v>
      </c>
    </row>
    <row r="267" spans="2:15" ht="22.5">
      <c r="B267" s="17" t="s">
        <v>184</v>
      </c>
      <c r="E267" s="20" t="s">
        <v>212</v>
      </c>
      <c r="N267" s="20" t="s">
        <v>212</v>
      </c>
      <c r="O267">
        <f t="shared" si="4"/>
        <v>0</v>
      </c>
    </row>
    <row r="268" spans="2:15" ht="22.5">
      <c r="B268" s="22" t="s">
        <v>185</v>
      </c>
      <c r="E268" s="22"/>
      <c r="N268" s="22"/>
      <c r="O268">
        <f t="shared" si="4"/>
        <v>0</v>
      </c>
    </row>
    <row r="269" spans="2:15" ht="22.5">
      <c r="B269" s="17" t="s">
        <v>184</v>
      </c>
      <c r="E269" s="20" t="s">
        <v>213</v>
      </c>
      <c r="N269" s="20" t="s">
        <v>213</v>
      </c>
      <c r="O269">
        <f t="shared" si="4"/>
        <v>0</v>
      </c>
    </row>
    <row r="270" spans="2:15" ht="22.5">
      <c r="B270" s="17" t="s">
        <v>214</v>
      </c>
      <c r="E270" s="20" t="s">
        <v>215</v>
      </c>
      <c r="N270" s="20" t="s">
        <v>215</v>
      </c>
      <c r="O270">
        <f t="shared" si="4"/>
        <v>0</v>
      </c>
    </row>
    <row r="271" spans="5:15" ht="25.5" customHeight="1">
      <c r="E271">
        <f>SUM(E13:E270)</f>
        <v>669206.48</v>
      </c>
      <c r="N271">
        <f>SUM(N12:N270)</f>
        <v>751395.48</v>
      </c>
      <c r="O271">
        <f t="shared" si="4"/>
        <v>-82189</v>
      </c>
    </row>
    <row r="272" ht="12.75">
      <c r="O272">
        <f t="shared" si="4"/>
        <v>0</v>
      </c>
    </row>
    <row r="273" ht="12.75">
      <c r="O273">
        <f t="shared" si="4"/>
        <v>0</v>
      </c>
    </row>
    <row r="274" ht="12.75">
      <c r="O274">
        <f t="shared" si="4"/>
        <v>0</v>
      </c>
    </row>
    <row r="275" ht="12.75">
      <c r="O275">
        <f t="shared" si="4"/>
        <v>0</v>
      </c>
    </row>
    <row r="276" ht="12.75">
      <c r="O276">
        <f t="shared" si="4"/>
        <v>0</v>
      </c>
    </row>
    <row r="277" ht="12.75">
      <c r="O277">
        <f t="shared" si="4"/>
        <v>0</v>
      </c>
    </row>
    <row r="278" ht="12.75">
      <c r="O278">
        <f t="shared" si="4"/>
        <v>0</v>
      </c>
    </row>
    <row r="279" ht="12.75">
      <c r="O279">
        <f t="shared" si="4"/>
        <v>0</v>
      </c>
    </row>
    <row r="280" ht="12.75">
      <c r="O280">
        <f t="shared" si="4"/>
        <v>0</v>
      </c>
    </row>
    <row r="281" ht="12.75">
      <c r="O281">
        <f t="shared" si="4"/>
        <v>0</v>
      </c>
    </row>
    <row r="282" ht="12.75">
      <c r="O282">
        <f t="shared" si="4"/>
        <v>0</v>
      </c>
    </row>
    <row r="283" ht="12.75">
      <c r="O283">
        <f t="shared" si="4"/>
        <v>0</v>
      </c>
    </row>
    <row r="284" ht="12.75">
      <c r="O284">
        <f t="shared" si="4"/>
        <v>0</v>
      </c>
    </row>
    <row r="285" ht="12.75">
      <c r="O285">
        <f t="shared" si="4"/>
        <v>0</v>
      </c>
    </row>
    <row r="286" ht="12.75">
      <c r="O286">
        <f t="shared" si="4"/>
        <v>0</v>
      </c>
    </row>
    <row r="287" ht="12.75">
      <c r="O287">
        <f t="shared" si="4"/>
        <v>0</v>
      </c>
    </row>
    <row r="288" ht="12.75">
      <c r="O288">
        <f t="shared" si="4"/>
        <v>0</v>
      </c>
    </row>
    <row r="289" ht="12.75">
      <c r="O289">
        <f t="shared" si="4"/>
        <v>0</v>
      </c>
    </row>
    <row r="290" ht="12.75">
      <c r="O290">
        <f t="shared" si="4"/>
        <v>0</v>
      </c>
    </row>
    <row r="291" ht="12.75">
      <c r="O291">
        <f t="shared" si="4"/>
        <v>0</v>
      </c>
    </row>
    <row r="292" ht="12.75">
      <c r="O292">
        <f t="shared" si="4"/>
        <v>0</v>
      </c>
    </row>
    <row r="293" ht="12.75">
      <c r="O293">
        <f t="shared" si="4"/>
        <v>0</v>
      </c>
    </row>
    <row r="294" ht="12.75">
      <c r="O294">
        <f t="shared" si="4"/>
        <v>0</v>
      </c>
    </row>
    <row r="295" ht="12.75">
      <c r="O295">
        <f t="shared" si="4"/>
        <v>0</v>
      </c>
    </row>
    <row r="296" ht="12.75">
      <c r="O296">
        <f t="shared" si="4"/>
        <v>0</v>
      </c>
    </row>
    <row r="297" ht="12.75">
      <c r="O297">
        <f t="shared" si="4"/>
        <v>0</v>
      </c>
    </row>
    <row r="298" ht="12.75">
      <c r="O298">
        <f t="shared" si="4"/>
        <v>0</v>
      </c>
    </row>
    <row r="299" ht="12.75">
      <c r="O299">
        <f t="shared" si="4"/>
        <v>0</v>
      </c>
    </row>
    <row r="300" ht="12.75">
      <c r="O300">
        <f t="shared" si="4"/>
        <v>0</v>
      </c>
    </row>
    <row r="301" ht="12.75">
      <c r="O301">
        <f t="shared" si="4"/>
        <v>0</v>
      </c>
    </row>
    <row r="302" ht="12.75">
      <c r="O302">
        <f t="shared" si="4"/>
        <v>0</v>
      </c>
    </row>
    <row r="303" ht="12.75">
      <c r="O303">
        <f aca="true" t="shared" si="5" ref="O303:O335">E303-N303</f>
        <v>0</v>
      </c>
    </row>
    <row r="304" ht="12.75">
      <c r="O304">
        <f t="shared" si="5"/>
        <v>0</v>
      </c>
    </row>
    <row r="305" ht="12.75">
      <c r="O305">
        <f t="shared" si="5"/>
        <v>0</v>
      </c>
    </row>
    <row r="306" ht="12.75">
      <c r="O306">
        <f t="shared" si="5"/>
        <v>0</v>
      </c>
    </row>
    <row r="307" ht="12.75">
      <c r="O307">
        <f t="shared" si="5"/>
        <v>0</v>
      </c>
    </row>
    <row r="308" ht="12.75">
      <c r="O308">
        <f t="shared" si="5"/>
        <v>0</v>
      </c>
    </row>
    <row r="309" ht="12.75">
      <c r="O309">
        <f t="shared" si="5"/>
        <v>0</v>
      </c>
    </row>
    <row r="310" ht="12.75">
      <c r="O310">
        <f t="shared" si="5"/>
        <v>0</v>
      </c>
    </row>
    <row r="311" ht="12.75">
      <c r="O311">
        <f t="shared" si="5"/>
        <v>0</v>
      </c>
    </row>
    <row r="312" ht="12.75">
      <c r="O312">
        <f t="shared" si="5"/>
        <v>0</v>
      </c>
    </row>
    <row r="313" ht="12.75">
      <c r="O313">
        <f t="shared" si="5"/>
        <v>0</v>
      </c>
    </row>
    <row r="314" ht="12.75">
      <c r="O314">
        <f t="shared" si="5"/>
        <v>0</v>
      </c>
    </row>
    <row r="315" ht="12.75">
      <c r="O315">
        <f t="shared" si="5"/>
        <v>0</v>
      </c>
    </row>
    <row r="316" ht="12.75">
      <c r="O316">
        <f t="shared" si="5"/>
        <v>0</v>
      </c>
    </row>
    <row r="317" ht="12.75">
      <c r="O317">
        <f t="shared" si="5"/>
        <v>0</v>
      </c>
    </row>
    <row r="318" ht="12.75">
      <c r="O318">
        <f t="shared" si="5"/>
        <v>0</v>
      </c>
    </row>
    <row r="319" ht="12.75">
      <c r="O319">
        <f t="shared" si="5"/>
        <v>0</v>
      </c>
    </row>
    <row r="320" ht="12.75">
      <c r="O320">
        <f t="shared" si="5"/>
        <v>0</v>
      </c>
    </row>
    <row r="321" ht="12.75">
      <c r="O321">
        <f t="shared" si="5"/>
        <v>0</v>
      </c>
    </row>
    <row r="322" ht="12.75">
      <c r="O322">
        <f t="shared" si="5"/>
        <v>0</v>
      </c>
    </row>
    <row r="323" ht="12.75">
      <c r="O323">
        <f t="shared" si="5"/>
        <v>0</v>
      </c>
    </row>
    <row r="324" ht="12.75">
      <c r="O324">
        <f t="shared" si="5"/>
        <v>0</v>
      </c>
    </row>
    <row r="325" ht="12.75">
      <c r="O325">
        <f t="shared" si="5"/>
        <v>0</v>
      </c>
    </row>
    <row r="326" ht="12.75">
      <c r="O326">
        <f t="shared" si="5"/>
        <v>0</v>
      </c>
    </row>
    <row r="327" ht="12.75">
      <c r="O327">
        <f t="shared" si="5"/>
        <v>0</v>
      </c>
    </row>
    <row r="328" ht="12.75">
      <c r="O328">
        <f t="shared" si="5"/>
        <v>0</v>
      </c>
    </row>
    <row r="329" ht="12.75">
      <c r="O329">
        <f t="shared" si="5"/>
        <v>0</v>
      </c>
    </row>
    <row r="330" ht="12.75">
      <c r="O330">
        <f t="shared" si="5"/>
        <v>0</v>
      </c>
    </row>
    <row r="331" ht="12.75">
      <c r="O331">
        <f t="shared" si="5"/>
        <v>0</v>
      </c>
    </row>
    <row r="332" ht="12.75">
      <c r="O332">
        <f t="shared" si="5"/>
        <v>0</v>
      </c>
    </row>
    <row r="333" ht="12.75">
      <c r="O333">
        <f t="shared" si="5"/>
        <v>0</v>
      </c>
    </row>
    <row r="334" ht="12.75">
      <c r="O334">
        <f t="shared" si="5"/>
        <v>0</v>
      </c>
    </row>
    <row r="335" ht="12.75">
      <c r="O335">
        <f t="shared" si="5"/>
        <v>0</v>
      </c>
    </row>
  </sheetData>
  <sheetProtection/>
  <mergeCells count="8">
    <mergeCell ref="C4:C9"/>
    <mergeCell ref="E4:E9"/>
    <mergeCell ref="F4:J6"/>
    <mergeCell ref="N4:N9"/>
    <mergeCell ref="O4:O9"/>
    <mergeCell ref="H7:H9"/>
    <mergeCell ref="I7:I9"/>
    <mergeCell ref="J7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O1:O4"/>
  <sheetViews>
    <sheetView zoomScalePageLayoutView="0" workbookViewId="0" topLeftCell="A1">
      <selection activeCell="A1" sqref="A1:IV3"/>
    </sheetView>
  </sheetViews>
  <sheetFormatPr defaultColWidth="9.00390625" defaultRowHeight="12.75"/>
  <cols>
    <col min="2" max="2" width="17.75390625" style="0" customWidth="1"/>
  </cols>
  <sheetData>
    <row r="1" ht="12.75">
      <c r="O1">
        <f>E1-N1</f>
        <v>0</v>
      </c>
    </row>
    <row r="2" ht="12.75">
      <c r="O2">
        <f>E2-N2</f>
        <v>0</v>
      </c>
    </row>
    <row r="3" ht="12.75">
      <c r="O3">
        <f>E3-N3</f>
        <v>0</v>
      </c>
    </row>
    <row r="4" ht="12.75">
      <c r="O4">
        <f>E4-N4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7"/>
    </sheetView>
  </sheetViews>
  <sheetFormatPr defaultColWidth="9.00390625" defaultRowHeight="12.75"/>
  <cols>
    <col min="2" max="2" width="23.375" style="0" customWidth="1"/>
    <col min="5" max="5" width="11.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O1:O24"/>
  <sheetViews>
    <sheetView zoomScalePageLayoutView="0" workbookViewId="0" topLeftCell="A1">
      <selection activeCell="A2" sqref="A2:IV2"/>
    </sheetView>
  </sheetViews>
  <sheetFormatPr defaultColWidth="9.00390625" defaultRowHeight="12.75"/>
  <cols>
    <col min="2" max="2" width="19.75390625" style="0" customWidth="1"/>
  </cols>
  <sheetData>
    <row r="1" ht="12.75">
      <c r="O1">
        <f aca="true" t="shared" si="0" ref="O1:O24">E1-N1</f>
        <v>0</v>
      </c>
    </row>
    <row r="2" ht="12.75">
      <c r="O2">
        <f t="shared" si="0"/>
        <v>0</v>
      </c>
    </row>
    <row r="3" ht="12.75">
      <c r="O3">
        <f t="shared" si="0"/>
        <v>0</v>
      </c>
    </row>
    <row r="4" ht="12.75">
      <c r="O4">
        <f t="shared" si="0"/>
        <v>0</v>
      </c>
    </row>
    <row r="5" ht="12.75">
      <c r="O5">
        <f t="shared" si="0"/>
        <v>0</v>
      </c>
    </row>
    <row r="6" ht="12.75">
      <c r="O6">
        <f t="shared" si="0"/>
        <v>0</v>
      </c>
    </row>
    <row r="7" ht="12.75">
      <c r="O7">
        <f t="shared" si="0"/>
        <v>0</v>
      </c>
    </row>
    <row r="8" ht="12.75">
      <c r="O8">
        <f t="shared" si="0"/>
        <v>0</v>
      </c>
    </row>
    <row r="9" ht="12.75">
      <c r="O9">
        <f t="shared" si="0"/>
        <v>0</v>
      </c>
    </row>
    <row r="10" ht="12.75">
      <c r="O10">
        <f t="shared" si="0"/>
        <v>0</v>
      </c>
    </row>
    <row r="11" ht="12.75">
      <c r="O11">
        <f t="shared" si="0"/>
        <v>0</v>
      </c>
    </row>
    <row r="12" ht="12.75">
      <c r="O12">
        <f t="shared" si="0"/>
        <v>0</v>
      </c>
    </row>
    <row r="13" ht="12.75">
      <c r="O13">
        <f t="shared" si="0"/>
        <v>0</v>
      </c>
    </row>
    <row r="14" ht="12.75">
      <c r="O14">
        <f t="shared" si="0"/>
        <v>0</v>
      </c>
    </row>
    <row r="15" ht="12.75">
      <c r="O15">
        <f t="shared" si="0"/>
        <v>0</v>
      </c>
    </row>
    <row r="16" ht="12.75">
      <c r="O16">
        <f t="shared" si="0"/>
        <v>0</v>
      </c>
    </row>
    <row r="17" ht="12.75">
      <c r="O17">
        <f t="shared" si="0"/>
        <v>0</v>
      </c>
    </row>
    <row r="18" ht="12.75">
      <c r="O18">
        <f t="shared" si="0"/>
        <v>0</v>
      </c>
    </row>
    <row r="19" ht="12.75">
      <c r="O19">
        <f t="shared" si="0"/>
        <v>0</v>
      </c>
    </row>
    <row r="20" ht="12.75">
      <c r="O20">
        <f t="shared" si="0"/>
        <v>0</v>
      </c>
    </row>
    <row r="21" ht="12.75">
      <c r="O21">
        <f t="shared" si="0"/>
        <v>0</v>
      </c>
    </row>
    <row r="22" ht="12.75">
      <c r="O22">
        <f t="shared" si="0"/>
        <v>0</v>
      </c>
    </row>
    <row r="23" ht="12.75">
      <c r="O23">
        <f t="shared" si="0"/>
        <v>0</v>
      </c>
    </row>
    <row r="24" ht="12.75">
      <c r="O2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Михайловна</dc:creator>
  <cp:keywords/>
  <dc:description/>
  <cp:lastModifiedBy>Пугачевское СП</cp:lastModifiedBy>
  <cp:lastPrinted>2013-02-17T08:51:27Z</cp:lastPrinted>
  <dcterms:created xsi:type="dcterms:W3CDTF">2012-06-07T06:29:16Z</dcterms:created>
  <dcterms:modified xsi:type="dcterms:W3CDTF">2020-12-29T08:38:31Z</dcterms:modified>
  <cp:category/>
  <cp:version/>
  <cp:contentType/>
  <cp:contentStatus/>
</cp:coreProperties>
</file>